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lections\2026\3-3-2026 DEMOCRATIC PRIMARY\"/>
    </mc:Choice>
  </mc:AlternateContent>
  <xr:revisionPtr revIDLastSave="0" documentId="13_ncr:1_{C5B32C38-30CE-494A-84D3-0F2180B69C03}" xr6:coauthVersionLast="47" xr6:coauthVersionMax="47" xr10:uidLastSave="{00000000-0000-0000-0000-000000000000}"/>
  <bookViews>
    <workbookView xWindow="-28920" yWindow="-120" windowWidth="29040" windowHeight="15840" firstSheet="1" activeTab="7" xr2:uid="{DFD8FD4A-D4A7-4328-819E-C3FF6AF45F69}"/>
  </bookViews>
  <sheets>
    <sheet name="PCT TALLY" sheetId="6" r:id="rId1"/>
    <sheet name="PCT TALLY (2)" sheetId="34" r:id="rId2"/>
    <sheet name="PCT TALLY (3)" sheetId="35" r:id="rId3"/>
    <sheet name="PCT TALLY (4)" sheetId="36" r:id="rId4"/>
    <sheet name="Mailed In-TALLY" sheetId="24" r:id="rId5"/>
    <sheet name="Early-TALLY" sheetId="18" r:id="rId6"/>
    <sheet name="Election Day-TALLY" sheetId="32" r:id="rId7"/>
    <sheet name="TOTAL TALLY" sheetId="20" r:id="rId8"/>
    <sheet name="EVIP + MIV" sheetId="37" r:id="rId9"/>
    <sheet name="PCT 1-TALLY (BLANK)" sheetId="25" state="hidden" r:id="rId10"/>
    <sheet name="PCT 2-TALLY (BLANK)" sheetId="26" state="hidden" r:id="rId11"/>
    <sheet name="PCT 3-TALLY (BLANK)" sheetId="27" state="hidden" r:id="rId12"/>
    <sheet name="PCT 4-TALLY (BLANK)" sheetId="28" state="hidden" r:id="rId13"/>
    <sheet name="Mailed In-TALLY (BLANK)" sheetId="29" state="hidden" r:id="rId14"/>
    <sheet name="Early-TALLY (BLANK)" sheetId="30" state="hidden" r:id="rId15"/>
    <sheet name="Election Day-TALLY (BLANK)" sheetId="33" state="hidden" r:id="rId16"/>
    <sheet name="TOTAL TALLY (BLANK)" sheetId="31" state="hidden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7" l="1"/>
  <c r="C14" i="37"/>
  <c r="C15" i="37"/>
  <c r="C16" i="37"/>
  <c r="C17" i="37"/>
  <c r="C18" i="37"/>
  <c r="C19" i="37"/>
  <c r="C22" i="37"/>
  <c r="C51" i="37"/>
  <c r="C53" i="37"/>
  <c r="C55" i="37"/>
  <c r="C57" i="37"/>
  <c r="C59" i="37"/>
  <c r="C61" i="37"/>
  <c r="C63" i="37"/>
  <c r="C67" i="37"/>
  <c r="C69" i="37"/>
  <c r="C71" i="37"/>
  <c r="C75" i="37"/>
  <c r="C10" i="24" l="1"/>
  <c r="D10" i="24"/>
  <c r="E10" i="24"/>
  <c r="F10" i="24"/>
  <c r="C11" i="24"/>
  <c r="D11" i="24"/>
  <c r="E11" i="24"/>
  <c r="F11" i="24"/>
  <c r="C12" i="24"/>
  <c r="D12" i="24"/>
  <c r="E12" i="24"/>
  <c r="F12" i="24"/>
  <c r="C13" i="24"/>
  <c r="D13" i="24"/>
  <c r="E13" i="24"/>
  <c r="F13" i="24"/>
  <c r="C14" i="24"/>
  <c r="D14" i="24"/>
  <c r="E14" i="24"/>
  <c r="F14" i="24"/>
  <c r="C15" i="24"/>
  <c r="D15" i="24"/>
  <c r="E15" i="24"/>
  <c r="F15" i="24"/>
  <c r="C16" i="24"/>
  <c r="D16" i="24"/>
  <c r="E16" i="24"/>
  <c r="F16" i="24"/>
  <c r="C17" i="24"/>
  <c r="D17" i="24"/>
  <c r="E17" i="24"/>
  <c r="F17" i="24"/>
  <c r="C18" i="24"/>
  <c r="D18" i="24"/>
  <c r="E18" i="24"/>
  <c r="F18" i="24"/>
  <c r="C19" i="24"/>
  <c r="D19" i="24"/>
  <c r="E19" i="24"/>
  <c r="F19" i="24"/>
  <c r="C20" i="24"/>
  <c r="D20" i="24"/>
  <c r="E20" i="24"/>
  <c r="F20" i="24"/>
  <c r="C21" i="24"/>
  <c r="D21" i="24"/>
  <c r="E21" i="24"/>
  <c r="F21" i="24"/>
  <c r="C22" i="24"/>
  <c r="D22" i="24"/>
  <c r="E22" i="24"/>
  <c r="F22" i="24"/>
  <c r="C23" i="24"/>
  <c r="D23" i="24"/>
  <c r="E23" i="24"/>
  <c r="F23" i="24"/>
  <c r="C24" i="24"/>
  <c r="D24" i="24"/>
  <c r="E24" i="24"/>
  <c r="F24" i="24"/>
  <c r="C25" i="24"/>
  <c r="D25" i="24"/>
  <c r="E25" i="24"/>
  <c r="F25" i="24"/>
  <c r="C26" i="24"/>
  <c r="D26" i="24"/>
  <c r="E26" i="24"/>
  <c r="F26" i="24"/>
  <c r="C27" i="24"/>
  <c r="D27" i="24"/>
  <c r="E27" i="24"/>
  <c r="F27" i="24"/>
  <c r="C28" i="24"/>
  <c r="D28" i="24"/>
  <c r="E28" i="24"/>
  <c r="F28" i="24"/>
  <c r="C29" i="24"/>
  <c r="D29" i="24"/>
  <c r="E29" i="24"/>
  <c r="F29" i="24"/>
  <c r="C30" i="24"/>
  <c r="D30" i="24"/>
  <c r="E30" i="24"/>
  <c r="F30" i="24"/>
  <c r="C31" i="24"/>
  <c r="D31" i="24"/>
  <c r="E31" i="24"/>
  <c r="F31" i="24"/>
  <c r="C32" i="24"/>
  <c r="D32" i="24"/>
  <c r="E32" i="24"/>
  <c r="F32" i="24"/>
  <c r="C33" i="24"/>
  <c r="D33" i="24"/>
  <c r="E33" i="24"/>
  <c r="F33" i="24"/>
  <c r="C34" i="24"/>
  <c r="D34" i="24"/>
  <c r="E34" i="24"/>
  <c r="F34" i="24"/>
  <c r="C35" i="24"/>
  <c r="D35" i="24"/>
  <c r="E35" i="24"/>
  <c r="F35" i="24"/>
  <c r="C36" i="24"/>
  <c r="D36" i="24"/>
  <c r="E36" i="24"/>
  <c r="F36" i="24"/>
  <c r="C37" i="24"/>
  <c r="D37" i="24"/>
  <c r="E37" i="24"/>
  <c r="F37" i="24"/>
  <c r="C38" i="24"/>
  <c r="D38" i="24"/>
  <c r="E38" i="24"/>
  <c r="F38" i="24"/>
  <c r="C39" i="24"/>
  <c r="D39" i="24"/>
  <c r="E39" i="24"/>
  <c r="F39" i="24"/>
  <c r="C40" i="24"/>
  <c r="D40" i="24"/>
  <c r="E40" i="24"/>
  <c r="F40" i="24"/>
  <c r="C41" i="24"/>
  <c r="D41" i="24"/>
  <c r="E41" i="24"/>
  <c r="F41" i="24"/>
  <c r="C42" i="24"/>
  <c r="D42" i="24"/>
  <c r="E42" i="24"/>
  <c r="F42" i="24"/>
  <c r="C43" i="24"/>
  <c r="D43" i="24"/>
  <c r="E43" i="24"/>
  <c r="F43" i="24"/>
  <c r="C44" i="24"/>
  <c r="D44" i="24"/>
  <c r="E44" i="24"/>
  <c r="F44" i="24"/>
  <c r="C45" i="24"/>
  <c r="D45" i="24"/>
  <c r="E45" i="24"/>
  <c r="F45" i="24"/>
  <c r="C46" i="24"/>
  <c r="D46" i="24"/>
  <c r="E46" i="24"/>
  <c r="F46" i="24"/>
  <c r="C47" i="24"/>
  <c r="D47" i="24"/>
  <c r="E47" i="24"/>
  <c r="F47" i="24"/>
  <c r="C48" i="24"/>
  <c r="D48" i="24"/>
  <c r="E48" i="24"/>
  <c r="F48" i="24"/>
  <c r="C49" i="24"/>
  <c r="D49" i="24"/>
  <c r="E49" i="24"/>
  <c r="F49" i="24"/>
  <c r="C50" i="24"/>
  <c r="D50" i="24"/>
  <c r="E50" i="24"/>
  <c r="F50" i="24"/>
  <c r="C51" i="24"/>
  <c r="D51" i="24"/>
  <c r="E51" i="24"/>
  <c r="F51" i="24"/>
  <c r="C52" i="24"/>
  <c r="D52" i="24"/>
  <c r="E52" i="24"/>
  <c r="F52" i="24"/>
  <c r="C53" i="24"/>
  <c r="D53" i="24"/>
  <c r="E53" i="24"/>
  <c r="F53" i="24"/>
  <c r="C54" i="24"/>
  <c r="D54" i="24"/>
  <c r="E54" i="24"/>
  <c r="F54" i="24"/>
  <c r="C55" i="24"/>
  <c r="D55" i="24"/>
  <c r="E55" i="24"/>
  <c r="F55" i="24"/>
  <c r="C56" i="24"/>
  <c r="D56" i="24"/>
  <c r="E56" i="24"/>
  <c r="F56" i="24"/>
  <c r="C57" i="24"/>
  <c r="D57" i="24"/>
  <c r="E57" i="24"/>
  <c r="F57" i="24"/>
  <c r="C58" i="24"/>
  <c r="D58" i="24"/>
  <c r="E58" i="24"/>
  <c r="F58" i="24"/>
  <c r="C59" i="24"/>
  <c r="D59" i="24"/>
  <c r="E59" i="24"/>
  <c r="F59" i="24"/>
  <c r="C60" i="24"/>
  <c r="D60" i="24"/>
  <c r="E60" i="24"/>
  <c r="F60" i="24"/>
  <c r="C61" i="24"/>
  <c r="D61" i="24"/>
  <c r="E61" i="24"/>
  <c r="F61" i="24"/>
  <c r="C62" i="24"/>
  <c r="D62" i="24"/>
  <c r="E62" i="24"/>
  <c r="F62" i="24"/>
  <c r="C63" i="24"/>
  <c r="D63" i="24"/>
  <c r="E63" i="24"/>
  <c r="F63" i="24"/>
  <c r="C64" i="24"/>
  <c r="D64" i="24"/>
  <c r="E64" i="24"/>
  <c r="F64" i="24"/>
  <c r="C65" i="24"/>
  <c r="D65" i="24"/>
  <c r="E65" i="24"/>
  <c r="F65" i="24"/>
  <c r="C66" i="24"/>
  <c r="D66" i="24"/>
  <c r="E66" i="24"/>
  <c r="F66" i="24"/>
  <c r="C67" i="24"/>
  <c r="D67" i="24"/>
  <c r="E67" i="24"/>
  <c r="F67" i="24"/>
  <c r="C68" i="24"/>
  <c r="D68" i="24"/>
  <c r="E68" i="24"/>
  <c r="F68" i="24"/>
  <c r="C69" i="24"/>
  <c r="D69" i="24"/>
  <c r="E69" i="24"/>
  <c r="F69" i="24"/>
  <c r="C70" i="24"/>
  <c r="D70" i="24"/>
  <c r="E70" i="24"/>
  <c r="F70" i="24"/>
  <c r="C71" i="24"/>
  <c r="D71" i="24"/>
  <c r="E71" i="24"/>
  <c r="F71" i="24"/>
  <c r="C72" i="24"/>
  <c r="D72" i="24"/>
  <c r="E72" i="24"/>
  <c r="F72" i="24"/>
  <c r="C73" i="24"/>
  <c r="D73" i="24"/>
  <c r="E73" i="24"/>
  <c r="F73" i="24"/>
  <c r="C74" i="24"/>
  <c r="D74" i="24"/>
  <c r="E74" i="24"/>
  <c r="F74" i="24"/>
  <c r="C75" i="24"/>
  <c r="D75" i="24"/>
  <c r="E75" i="24"/>
  <c r="F75" i="24"/>
  <c r="F9" i="24"/>
  <c r="E9" i="24"/>
  <c r="D9" i="24"/>
  <c r="C9" i="24"/>
  <c r="C10" i="18" l="1"/>
  <c r="D10" i="18"/>
  <c r="E10" i="18"/>
  <c r="F10" i="18"/>
  <c r="G10" i="18" s="1"/>
  <c r="C11" i="18"/>
  <c r="G11" i="18" s="1"/>
  <c r="D11" i="18"/>
  <c r="E11" i="18"/>
  <c r="F11" i="18"/>
  <c r="C12" i="18"/>
  <c r="D12" i="18"/>
  <c r="E12" i="18"/>
  <c r="F12" i="18"/>
  <c r="C13" i="18"/>
  <c r="D13" i="18"/>
  <c r="E13" i="18"/>
  <c r="F13" i="18"/>
  <c r="C14" i="18"/>
  <c r="D14" i="18"/>
  <c r="E14" i="18"/>
  <c r="F14" i="18"/>
  <c r="C15" i="18"/>
  <c r="G15" i="18" s="1"/>
  <c r="D15" i="18"/>
  <c r="E15" i="18"/>
  <c r="F15" i="18"/>
  <c r="C16" i="18"/>
  <c r="G16" i="18" s="1"/>
  <c r="D16" i="18"/>
  <c r="E16" i="18"/>
  <c r="F16" i="18"/>
  <c r="C17" i="18"/>
  <c r="D17" i="18"/>
  <c r="E17" i="18"/>
  <c r="F17" i="18"/>
  <c r="C18" i="18"/>
  <c r="D18" i="18"/>
  <c r="G18" i="18" s="1"/>
  <c r="E18" i="18"/>
  <c r="F18" i="18"/>
  <c r="C19" i="18"/>
  <c r="G19" i="18" s="1"/>
  <c r="D19" i="18"/>
  <c r="E19" i="18"/>
  <c r="F19" i="18"/>
  <c r="C20" i="18"/>
  <c r="D20" i="18"/>
  <c r="E20" i="18"/>
  <c r="F20" i="18"/>
  <c r="C21" i="18"/>
  <c r="D21" i="18"/>
  <c r="E21" i="18"/>
  <c r="F21" i="18"/>
  <c r="C22" i="18"/>
  <c r="D22" i="18"/>
  <c r="E22" i="18"/>
  <c r="F22" i="18"/>
  <c r="C23" i="18"/>
  <c r="D23" i="18"/>
  <c r="E23" i="18"/>
  <c r="F23" i="18"/>
  <c r="C24" i="18"/>
  <c r="D24" i="18"/>
  <c r="G24" i="18" s="1"/>
  <c r="E24" i="18"/>
  <c r="F24" i="18"/>
  <c r="C25" i="18"/>
  <c r="D25" i="18"/>
  <c r="E25" i="18"/>
  <c r="F25" i="18"/>
  <c r="C26" i="18"/>
  <c r="D26" i="18"/>
  <c r="E26" i="18"/>
  <c r="F26" i="18"/>
  <c r="C27" i="18"/>
  <c r="D27" i="18"/>
  <c r="E27" i="18"/>
  <c r="F27" i="18"/>
  <c r="C28" i="18"/>
  <c r="G28" i="18" s="1"/>
  <c r="D28" i="18"/>
  <c r="E28" i="18"/>
  <c r="F28" i="18"/>
  <c r="C29" i="18"/>
  <c r="D29" i="18"/>
  <c r="E29" i="18"/>
  <c r="F29" i="18"/>
  <c r="C30" i="18"/>
  <c r="D30" i="18"/>
  <c r="G30" i="18" s="1"/>
  <c r="E30" i="18"/>
  <c r="F30" i="18"/>
  <c r="C31" i="18"/>
  <c r="G31" i="18" s="1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C36" i="18"/>
  <c r="D36" i="18"/>
  <c r="G36" i="18" s="1"/>
  <c r="E36" i="18"/>
  <c r="F36" i="18"/>
  <c r="C37" i="18"/>
  <c r="D37" i="18"/>
  <c r="E37" i="18"/>
  <c r="F37" i="18"/>
  <c r="C38" i="18"/>
  <c r="D38" i="18"/>
  <c r="E38" i="18"/>
  <c r="F38" i="18"/>
  <c r="C39" i="18"/>
  <c r="D39" i="18"/>
  <c r="E39" i="18"/>
  <c r="F39" i="18"/>
  <c r="C40" i="18"/>
  <c r="G40" i="18" s="1"/>
  <c r="D40" i="18"/>
  <c r="E40" i="18"/>
  <c r="F40" i="18"/>
  <c r="C41" i="18"/>
  <c r="D41" i="18"/>
  <c r="E41" i="18"/>
  <c r="F41" i="18"/>
  <c r="C42" i="18"/>
  <c r="D42" i="18"/>
  <c r="E42" i="18"/>
  <c r="F42" i="18"/>
  <c r="C43" i="18"/>
  <c r="D43" i="18"/>
  <c r="E43" i="18"/>
  <c r="F43" i="18"/>
  <c r="C44" i="18"/>
  <c r="D44" i="18"/>
  <c r="E44" i="18"/>
  <c r="F44" i="18"/>
  <c r="C45" i="18"/>
  <c r="D45" i="18"/>
  <c r="E45" i="18"/>
  <c r="F45" i="18"/>
  <c r="C46" i="18"/>
  <c r="D46" i="18"/>
  <c r="E46" i="18"/>
  <c r="F46" i="18"/>
  <c r="C47" i="18"/>
  <c r="D47" i="18"/>
  <c r="E47" i="18"/>
  <c r="F47" i="18"/>
  <c r="C48" i="18"/>
  <c r="D48" i="18"/>
  <c r="E48" i="18"/>
  <c r="F48" i="18"/>
  <c r="C49" i="18"/>
  <c r="D49" i="18"/>
  <c r="E49" i="18"/>
  <c r="F49" i="18"/>
  <c r="C50" i="18"/>
  <c r="D50" i="18"/>
  <c r="G50" i="18" s="1"/>
  <c r="E50" i="18"/>
  <c r="F50" i="18"/>
  <c r="C51" i="18"/>
  <c r="G51" i="18" s="1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G55" i="18" s="1"/>
  <c r="D55" i="18"/>
  <c r="E55" i="18"/>
  <c r="F55" i="18"/>
  <c r="C56" i="18"/>
  <c r="D56" i="18"/>
  <c r="E56" i="18"/>
  <c r="F56" i="18"/>
  <c r="C57" i="18"/>
  <c r="D57" i="18"/>
  <c r="E57" i="18"/>
  <c r="G57" i="18" s="1"/>
  <c r="F57" i="18"/>
  <c r="C58" i="18"/>
  <c r="D58" i="18"/>
  <c r="E58" i="18"/>
  <c r="F58" i="18"/>
  <c r="C59" i="18"/>
  <c r="G59" i="18" s="1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G63" i="18" s="1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G67" i="18" s="1"/>
  <c r="D67" i="18"/>
  <c r="E67" i="18"/>
  <c r="F67" i="18"/>
  <c r="C68" i="18"/>
  <c r="D68" i="18"/>
  <c r="E68" i="18"/>
  <c r="F68" i="18"/>
  <c r="C69" i="18"/>
  <c r="D69" i="18"/>
  <c r="E69" i="18"/>
  <c r="G69" i="18" s="1"/>
  <c r="F69" i="18"/>
  <c r="C70" i="18"/>
  <c r="D70" i="18"/>
  <c r="E70" i="18"/>
  <c r="F70" i="18"/>
  <c r="C71" i="18"/>
  <c r="G71" i="18" s="1"/>
  <c r="D71" i="18"/>
  <c r="E71" i="18"/>
  <c r="F71" i="18"/>
  <c r="C72" i="18"/>
  <c r="D72" i="18"/>
  <c r="E72" i="18"/>
  <c r="F72" i="18"/>
  <c r="C73" i="18"/>
  <c r="G73" i="18" s="1"/>
  <c r="D73" i="18"/>
  <c r="E73" i="18"/>
  <c r="F73" i="18"/>
  <c r="C74" i="18"/>
  <c r="D74" i="18"/>
  <c r="E74" i="18"/>
  <c r="F74" i="18"/>
  <c r="C75" i="18"/>
  <c r="G75" i="18" s="1"/>
  <c r="D75" i="18"/>
  <c r="E75" i="18"/>
  <c r="F75" i="18"/>
  <c r="F9" i="18"/>
  <c r="E9" i="18"/>
  <c r="D9" i="18"/>
  <c r="C9" i="18"/>
  <c r="C10" i="32"/>
  <c r="D10" i="32"/>
  <c r="G10" i="32" s="1"/>
  <c r="E10" i="32"/>
  <c r="F10" i="32"/>
  <c r="C11" i="32"/>
  <c r="D11" i="32"/>
  <c r="E11" i="32"/>
  <c r="F11" i="32"/>
  <c r="C12" i="32"/>
  <c r="D12" i="32"/>
  <c r="E12" i="32"/>
  <c r="F12" i="32"/>
  <c r="G12" i="32" s="1"/>
  <c r="C13" i="32"/>
  <c r="D13" i="32"/>
  <c r="E13" i="32"/>
  <c r="F13" i="32"/>
  <c r="C14" i="32"/>
  <c r="D14" i="32"/>
  <c r="G14" i="32" s="1"/>
  <c r="E14" i="32"/>
  <c r="F14" i="32"/>
  <c r="C15" i="32"/>
  <c r="D15" i="32"/>
  <c r="E15" i="32"/>
  <c r="F15" i="32"/>
  <c r="G15" i="32" s="1"/>
  <c r="C16" i="32"/>
  <c r="D16" i="32"/>
  <c r="G16" i="32" s="1"/>
  <c r="E16" i="32"/>
  <c r="F16" i="32"/>
  <c r="C17" i="32"/>
  <c r="D17" i="32"/>
  <c r="E17" i="32"/>
  <c r="F17" i="32"/>
  <c r="C18" i="32"/>
  <c r="D18" i="32"/>
  <c r="E18" i="32"/>
  <c r="G18" i="32" s="1"/>
  <c r="F18" i="32"/>
  <c r="C19" i="32"/>
  <c r="D19" i="32"/>
  <c r="G19" i="32" s="1"/>
  <c r="E19" i="32"/>
  <c r="F19" i="32"/>
  <c r="C20" i="32"/>
  <c r="D20" i="32"/>
  <c r="E20" i="32"/>
  <c r="F20" i="32"/>
  <c r="C21" i="32"/>
  <c r="D21" i="32"/>
  <c r="E21" i="32"/>
  <c r="F21" i="32"/>
  <c r="G21" i="32" s="1"/>
  <c r="C22" i="32"/>
  <c r="D22" i="32"/>
  <c r="G22" i="32" s="1"/>
  <c r="E22" i="32"/>
  <c r="F22" i="32"/>
  <c r="C23" i="32"/>
  <c r="D23" i="32"/>
  <c r="E23" i="32"/>
  <c r="F23" i="32"/>
  <c r="G23" i="32" s="1"/>
  <c r="C24" i="32"/>
  <c r="D24" i="32"/>
  <c r="E24" i="32"/>
  <c r="F24" i="32"/>
  <c r="G24" i="32" s="1"/>
  <c r="C25" i="32"/>
  <c r="D25" i="32"/>
  <c r="E25" i="32"/>
  <c r="F25" i="32"/>
  <c r="C26" i="32"/>
  <c r="D26" i="32"/>
  <c r="E26" i="32"/>
  <c r="F26" i="32"/>
  <c r="C27" i="32"/>
  <c r="D27" i="32"/>
  <c r="E27" i="32"/>
  <c r="F27" i="32"/>
  <c r="C28" i="32"/>
  <c r="D28" i="32"/>
  <c r="E28" i="32"/>
  <c r="F28" i="32"/>
  <c r="C29" i="32"/>
  <c r="D29" i="32"/>
  <c r="E29" i="32"/>
  <c r="F29" i="32"/>
  <c r="C30" i="32"/>
  <c r="D30" i="32"/>
  <c r="E30" i="32"/>
  <c r="G30" i="32" s="1"/>
  <c r="F30" i="32"/>
  <c r="C31" i="32"/>
  <c r="D31" i="32"/>
  <c r="E31" i="32"/>
  <c r="F31" i="32"/>
  <c r="C32" i="32"/>
  <c r="G32" i="32" s="1"/>
  <c r="D32" i="32"/>
  <c r="E32" i="32"/>
  <c r="F32" i="32"/>
  <c r="C33" i="32"/>
  <c r="D33" i="32"/>
  <c r="E33" i="32"/>
  <c r="F33" i="32"/>
  <c r="G33" i="32" s="1"/>
  <c r="C34" i="32"/>
  <c r="D34" i="32"/>
  <c r="E34" i="32"/>
  <c r="F34" i="32"/>
  <c r="C35" i="32"/>
  <c r="G35" i="32" s="1"/>
  <c r="D35" i="32"/>
  <c r="E35" i="32"/>
  <c r="F35" i="32"/>
  <c r="C36" i="32"/>
  <c r="D36" i="32"/>
  <c r="E36" i="32"/>
  <c r="F36" i="32"/>
  <c r="G36" i="32" s="1"/>
  <c r="C37" i="32"/>
  <c r="D37" i="32"/>
  <c r="E37" i="32"/>
  <c r="F37" i="32"/>
  <c r="C38" i="32"/>
  <c r="D38" i="32"/>
  <c r="E38" i="32"/>
  <c r="F38" i="32"/>
  <c r="C39" i="32"/>
  <c r="D39" i="32"/>
  <c r="E39" i="32"/>
  <c r="F39" i="32"/>
  <c r="G39" i="32" s="1"/>
  <c r="C40" i="32"/>
  <c r="D40" i="32"/>
  <c r="G40" i="32" s="1"/>
  <c r="E40" i="32"/>
  <c r="F40" i="32"/>
  <c r="C41" i="32"/>
  <c r="D41" i="32"/>
  <c r="E41" i="32"/>
  <c r="F41" i="32"/>
  <c r="C42" i="32"/>
  <c r="D42" i="32"/>
  <c r="E42" i="32"/>
  <c r="F42" i="32"/>
  <c r="C43" i="32"/>
  <c r="D43" i="32"/>
  <c r="E43" i="32"/>
  <c r="F43" i="32"/>
  <c r="C44" i="32"/>
  <c r="G44" i="32" s="1"/>
  <c r="D44" i="32"/>
  <c r="E44" i="32"/>
  <c r="F44" i="32"/>
  <c r="C45" i="32"/>
  <c r="D45" i="32"/>
  <c r="E45" i="32"/>
  <c r="F45" i="32"/>
  <c r="C46" i="32"/>
  <c r="D46" i="32"/>
  <c r="E46" i="32"/>
  <c r="F46" i="32"/>
  <c r="C47" i="32"/>
  <c r="D47" i="32"/>
  <c r="E47" i="32"/>
  <c r="F47" i="32"/>
  <c r="C48" i="32"/>
  <c r="D48" i="32"/>
  <c r="E48" i="32"/>
  <c r="F48" i="32"/>
  <c r="C49" i="32"/>
  <c r="D49" i="32"/>
  <c r="E49" i="32"/>
  <c r="F49" i="32"/>
  <c r="C50" i="32"/>
  <c r="D50" i="32"/>
  <c r="E50" i="32"/>
  <c r="F50" i="32"/>
  <c r="C51" i="32"/>
  <c r="D51" i="32"/>
  <c r="E51" i="32"/>
  <c r="G51" i="32" s="1"/>
  <c r="F51" i="32"/>
  <c r="C52" i="32"/>
  <c r="D52" i="32"/>
  <c r="E52" i="32"/>
  <c r="F52" i="32"/>
  <c r="C53" i="32"/>
  <c r="D53" i="32"/>
  <c r="E53" i="32"/>
  <c r="F53" i="32"/>
  <c r="C54" i="32"/>
  <c r="D54" i="32"/>
  <c r="E54" i="32"/>
  <c r="F54" i="32"/>
  <c r="C55" i="32"/>
  <c r="D55" i="32"/>
  <c r="G55" i="32" s="1"/>
  <c r="E55" i="32"/>
  <c r="F55" i="32"/>
  <c r="C56" i="32"/>
  <c r="D56" i="32"/>
  <c r="E56" i="32"/>
  <c r="F56" i="32"/>
  <c r="C57" i="32"/>
  <c r="D57" i="32"/>
  <c r="E57" i="32"/>
  <c r="G57" i="32" s="1"/>
  <c r="F57" i="32"/>
  <c r="C58" i="32"/>
  <c r="D58" i="32"/>
  <c r="E58" i="32"/>
  <c r="F58" i="32"/>
  <c r="C59" i="32"/>
  <c r="D59" i="32"/>
  <c r="E59" i="32"/>
  <c r="F59" i="32"/>
  <c r="C60" i="32"/>
  <c r="D60" i="32"/>
  <c r="E60" i="32"/>
  <c r="F60" i="32"/>
  <c r="C61" i="32"/>
  <c r="D61" i="32"/>
  <c r="G61" i="32" s="1"/>
  <c r="E61" i="32"/>
  <c r="F61" i="32"/>
  <c r="C62" i="32"/>
  <c r="D62" i="32"/>
  <c r="E62" i="32"/>
  <c r="F62" i="32"/>
  <c r="C63" i="32"/>
  <c r="D63" i="32"/>
  <c r="E63" i="32"/>
  <c r="G63" i="32" s="1"/>
  <c r="F63" i="32"/>
  <c r="C64" i="32"/>
  <c r="D64" i="32"/>
  <c r="E64" i="32"/>
  <c r="F64" i="32"/>
  <c r="C65" i="32"/>
  <c r="D65" i="32"/>
  <c r="E65" i="32"/>
  <c r="F65" i="32"/>
  <c r="C66" i="32"/>
  <c r="D66" i="32"/>
  <c r="E66" i="32"/>
  <c r="F66" i="32"/>
  <c r="C67" i="32"/>
  <c r="D67" i="32"/>
  <c r="G67" i="32" s="1"/>
  <c r="E67" i="32"/>
  <c r="F67" i="32"/>
  <c r="C68" i="32"/>
  <c r="D68" i="32"/>
  <c r="E68" i="32"/>
  <c r="F68" i="32"/>
  <c r="C69" i="32"/>
  <c r="D69" i="32"/>
  <c r="E69" i="32"/>
  <c r="F69" i="32"/>
  <c r="C70" i="32"/>
  <c r="D70" i="32"/>
  <c r="E70" i="32"/>
  <c r="F70" i="32"/>
  <c r="C71" i="32"/>
  <c r="D71" i="32"/>
  <c r="E71" i="32"/>
  <c r="F71" i="32"/>
  <c r="C72" i="32"/>
  <c r="D72" i="32"/>
  <c r="E72" i="32"/>
  <c r="F72" i="32"/>
  <c r="G72" i="32" s="1"/>
  <c r="C73" i="32"/>
  <c r="D73" i="32"/>
  <c r="E73" i="32"/>
  <c r="F73" i="32"/>
  <c r="C74" i="32"/>
  <c r="D74" i="32"/>
  <c r="G74" i="32" s="1"/>
  <c r="E74" i="32"/>
  <c r="F74" i="32"/>
  <c r="C75" i="32"/>
  <c r="D75" i="32"/>
  <c r="E75" i="32"/>
  <c r="G75" i="32" s="1"/>
  <c r="F75" i="32"/>
  <c r="F9" i="32"/>
  <c r="E9" i="32"/>
  <c r="D9" i="32"/>
  <c r="C9" i="32"/>
  <c r="D10" i="20"/>
  <c r="F10" i="20"/>
  <c r="C11" i="20"/>
  <c r="D11" i="20"/>
  <c r="E11" i="20"/>
  <c r="F11" i="20"/>
  <c r="D12" i="20"/>
  <c r="E12" i="20"/>
  <c r="F12" i="20"/>
  <c r="C14" i="20"/>
  <c r="D14" i="20"/>
  <c r="E14" i="20"/>
  <c r="F14" i="20"/>
  <c r="C15" i="20"/>
  <c r="D15" i="20"/>
  <c r="E15" i="20"/>
  <c r="F15" i="20"/>
  <c r="G15" i="20" s="1"/>
  <c r="C16" i="20"/>
  <c r="D16" i="20"/>
  <c r="E16" i="20"/>
  <c r="F16" i="20"/>
  <c r="C17" i="20"/>
  <c r="D17" i="20"/>
  <c r="E17" i="20"/>
  <c r="F17" i="20"/>
  <c r="C18" i="20"/>
  <c r="D18" i="20"/>
  <c r="E18" i="20"/>
  <c r="F18" i="20"/>
  <c r="G18" i="20" s="1"/>
  <c r="C19" i="20"/>
  <c r="D19" i="20"/>
  <c r="E19" i="20"/>
  <c r="F19" i="20"/>
  <c r="C20" i="20"/>
  <c r="D20" i="20"/>
  <c r="E20" i="20"/>
  <c r="F20" i="20"/>
  <c r="C22" i="20"/>
  <c r="D22" i="20"/>
  <c r="E22" i="20"/>
  <c r="F22" i="20"/>
  <c r="C23" i="20"/>
  <c r="D23" i="20"/>
  <c r="C24" i="20"/>
  <c r="D24" i="20"/>
  <c r="E24" i="20"/>
  <c r="E25" i="20"/>
  <c r="F25" i="20"/>
  <c r="C26" i="20"/>
  <c r="E26" i="20"/>
  <c r="F26" i="20"/>
  <c r="D27" i="20"/>
  <c r="D28" i="20"/>
  <c r="E28" i="20"/>
  <c r="C29" i="20"/>
  <c r="E29" i="20"/>
  <c r="C30" i="20"/>
  <c r="D30" i="20"/>
  <c r="F30" i="20"/>
  <c r="D31" i="20"/>
  <c r="E31" i="20"/>
  <c r="F31" i="20"/>
  <c r="E32" i="20"/>
  <c r="C33" i="20"/>
  <c r="D33" i="20"/>
  <c r="E33" i="20"/>
  <c r="C36" i="20"/>
  <c r="E36" i="20"/>
  <c r="F36" i="20"/>
  <c r="D37" i="20"/>
  <c r="F39" i="20"/>
  <c r="D40" i="20"/>
  <c r="E40" i="20"/>
  <c r="F49" i="20"/>
  <c r="D50" i="20"/>
  <c r="E50" i="20"/>
  <c r="C51" i="20"/>
  <c r="D51" i="20"/>
  <c r="E51" i="20"/>
  <c r="C53" i="20"/>
  <c r="D53" i="20"/>
  <c r="E53" i="20"/>
  <c r="F53" i="20"/>
  <c r="C55" i="20"/>
  <c r="D55" i="20"/>
  <c r="E55" i="20"/>
  <c r="F55" i="20"/>
  <c r="C57" i="20"/>
  <c r="D57" i="20"/>
  <c r="E57" i="20"/>
  <c r="F57" i="20"/>
  <c r="C59" i="20"/>
  <c r="D59" i="20"/>
  <c r="E59" i="20"/>
  <c r="F59" i="20"/>
  <c r="C61" i="20"/>
  <c r="D61" i="20"/>
  <c r="E61" i="20"/>
  <c r="F61" i="20"/>
  <c r="C63" i="20"/>
  <c r="D63" i="20"/>
  <c r="E63" i="20"/>
  <c r="F63" i="20"/>
  <c r="G63" i="20" s="1"/>
  <c r="F64" i="20"/>
  <c r="D65" i="20"/>
  <c r="E65" i="20"/>
  <c r="F65" i="20"/>
  <c r="C67" i="20"/>
  <c r="D67" i="20"/>
  <c r="E67" i="20"/>
  <c r="G67" i="20" s="1"/>
  <c r="F67" i="20"/>
  <c r="D69" i="20"/>
  <c r="E69" i="20"/>
  <c r="F69" i="20"/>
  <c r="C71" i="20"/>
  <c r="D71" i="20"/>
  <c r="E71" i="20"/>
  <c r="F71" i="20"/>
  <c r="D73" i="20"/>
  <c r="E73" i="20"/>
  <c r="C75" i="20"/>
  <c r="D75" i="20"/>
  <c r="E75" i="20"/>
  <c r="F75" i="20"/>
  <c r="G75" i="20" s="1"/>
  <c r="F9" i="20"/>
  <c r="E9" i="20"/>
  <c r="G71" i="20"/>
  <c r="G61" i="20"/>
  <c r="G59" i="20"/>
  <c r="G57" i="20"/>
  <c r="G55" i="20"/>
  <c r="G53" i="20"/>
  <c r="G22" i="20"/>
  <c r="G20" i="20"/>
  <c r="G19" i="20"/>
  <c r="G17" i="20"/>
  <c r="G16" i="20"/>
  <c r="G14" i="20"/>
  <c r="G11" i="20"/>
  <c r="G71" i="32"/>
  <c r="G65" i="32"/>
  <c r="G59" i="32"/>
  <c r="G53" i="32"/>
  <c r="G41" i="32"/>
  <c r="G29" i="32"/>
  <c r="G20" i="32"/>
  <c r="G17" i="32"/>
  <c r="G11" i="32"/>
  <c r="G65" i="18"/>
  <c r="G61" i="18"/>
  <c r="G53" i="18"/>
  <c r="G26" i="18"/>
  <c r="G22" i="18"/>
  <c r="G20" i="18"/>
  <c r="G17" i="18"/>
  <c r="G14" i="18"/>
  <c r="G9" i="24"/>
  <c r="F75" i="36"/>
  <c r="F74" i="36"/>
  <c r="F74" i="20" s="1"/>
  <c r="F73" i="36"/>
  <c r="F73" i="20" s="1"/>
  <c r="F72" i="36"/>
  <c r="F72" i="20" s="1"/>
  <c r="F71" i="36"/>
  <c r="F70" i="36"/>
  <c r="F70" i="20" s="1"/>
  <c r="F69" i="36"/>
  <c r="F68" i="36"/>
  <c r="F68" i="20" s="1"/>
  <c r="F67" i="36"/>
  <c r="F66" i="36"/>
  <c r="F66" i="20" s="1"/>
  <c r="F65" i="36"/>
  <c r="F64" i="36"/>
  <c r="F63" i="36"/>
  <c r="F62" i="36"/>
  <c r="F62" i="20" s="1"/>
  <c r="F61" i="36"/>
  <c r="F60" i="36"/>
  <c r="F60" i="20" s="1"/>
  <c r="F59" i="36"/>
  <c r="F58" i="36"/>
  <c r="F58" i="20" s="1"/>
  <c r="F57" i="36"/>
  <c r="F56" i="36"/>
  <c r="F56" i="20" s="1"/>
  <c r="F55" i="36"/>
  <c r="F54" i="36"/>
  <c r="F54" i="20" s="1"/>
  <c r="F53" i="36"/>
  <c r="F52" i="36"/>
  <c r="F52" i="20" s="1"/>
  <c r="F51" i="36"/>
  <c r="F51" i="20" s="1"/>
  <c r="G51" i="20" s="1"/>
  <c r="F50" i="36"/>
  <c r="F50" i="20" s="1"/>
  <c r="F49" i="36"/>
  <c r="F48" i="36"/>
  <c r="F48" i="20" s="1"/>
  <c r="F47" i="36"/>
  <c r="F47" i="20" s="1"/>
  <c r="F46" i="36"/>
  <c r="F46" i="20" s="1"/>
  <c r="F45" i="36"/>
  <c r="F45" i="20" s="1"/>
  <c r="F44" i="36"/>
  <c r="F44" i="20" s="1"/>
  <c r="F43" i="36"/>
  <c r="F43" i="20" s="1"/>
  <c r="F42" i="36"/>
  <c r="F42" i="20" s="1"/>
  <c r="F41" i="36"/>
  <c r="F41" i="20" s="1"/>
  <c r="F40" i="36"/>
  <c r="F40" i="20" s="1"/>
  <c r="F39" i="36"/>
  <c r="F38" i="36"/>
  <c r="F38" i="20" s="1"/>
  <c r="F37" i="36"/>
  <c r="F37" i="20" s="1"/>
  <c r="F36" i="36"/>
  <c r="F35" i="36"/>
  <c r="F35" i="20" s="1"/>
  <c r="F34" i="36"/>
  <c r="F34" i="20" s="1"/>
  <c r="F33" i="36"/>
  <c r="F33" i="20" s="1"/>
  <c r="G33" i="20" s="1"/>
  <c r="F32" i="36"/>
  <c r="F32" i="20" s="1"/>
  <c r="F31" i="36"/>
  <c r="F30" i="36"/>
  <c r="F29" i="36"/>
  <c r="F29" i="20" s="1"/>
  <c r="F28" i="36"/>
  <c r="F28" i="20" s="1"/>
  <c r="F27" i="36"/>
  <c r="F27" i="20" s="1"/>
  <c r="F26" i="36"/>
  <c r="F25" i="36"/>
  <c r="F24" i="36"/>
  <c r="F24" i="20" s="1"/>
  <c r="G24" i="20" s="1"/>
  <c r="F23" i="36"/>
  <c r="F23" i="20" s="1"/>
  <c r="F22" i="36"/>
  <c r="F21" i="36"/>
  <c r="F21" i="20" s="1"/>
  <c r="F20" i="36"/>
  <c r="F19" i="36"/>
  <c r="F18" i="36"/>
  <c r="F17" i="36"/>
  <c r="F16" i="36"/>
  <c r="F15" i="36"/>
  <c r="F14" i="36"/>
  <c r="F13" i="36"/>
  <c r="F13" i="20" s="1"/>
  <c r="F12" i="36"/>
  <c r="F11" i="36"/>
  <c r="F10" i="36"/>
  <c r="F9" i="36"/>
  <c r="F75" i="35"/>
  <c r="F74" i="35"/>
  <c r="E74" i="20" s="1"/>
  <c r="F73" i="35"/>
  <c r="F72" i="35"/>
  <c r="E72" i="20" s="1"/>
  <c r="F71" i="35"/>
  <c r="F70" i="35"/>
  <c r="E70" i="20" s="1"/>
  <c r="F69" i="35"/>
  <c r="F68" i="35"/>
  <c r="E68" i="20" s="1"/>
  <c r="F67" i="35"/>
  <c r="F66" i="35"/>
  <c r="E66" i="20" s="1"/>
  <c r="F65" i="35"/>
  <c r="F64" i="35"/>
  <c r="E64" i="20" s="1"/>
  <c r="F63" i="35"/>
  <c r="F62" i="35"/>
  <c r="E62" i="20" s="1"/>
  <c r="F61" i="35"/>
  <c r="F60" i="35"/>
  <c r="E60" i="20" s="1"/>
  <c r="F59" i="35"/>
  <c r="F58" i="35"/>
  <c r="E58" i="20" s="1"/>
  <c r="F57" i="35"/>
  <c r="F56" i="35"/>
  <c r="E56" i="20" s="1"/>
  <c r="F55" i="35"/>
  <c r="F54" i="35"/>
  <c r="E54" i="20" s="1"/>
  <c r="F53" i="35"/>
  <c r="F52" i="35"/>
  <c r="E52" i="20" s="1"/>
  <c r="F51" i="35"/>
  <c r="F50" i="35"/>
  <c r="F49" i="35"/>
  <c r="E49" i="20" s="1"/>
  <c r="F48" i="35"/>
  <c r="E48" i="20" s="1"/>
  <c r="F47" i="35"/>
  <c r="E47" i="20" s="1"/>
  <c r="F46" i="35"/>
  <c r="E46" i="20" s="1"/>
  <c r="F45" i="35"/>
  <c r="E45" i="20" s="1"/>
  <c r="F44" i="35"/>
  <c r="E44" i="20" s="1"/>
  <c r="F43" i="35"/>
  <c r="E43" i="20" s="1"/>
  <c r="F42" i="35"/>
  <c r="E42" i="20" s="1"/>
  <c r="F41" i="35"/>
  <c r="E41" i="20" s="1"/>
  <c r="F40" i="35"/>
  <c r="F39" i="35"/>
  <c r="E39" i="20" s="1"/>
  <c r="F38" i="35"/>
  <c r="E38" i="20" s="1"/>
  <c r="F37" i="35"/>
  <c r="E37" i="20" s="1"/>
  <c r="F36" i="35"/>
  <c r="F35" i="35"/>
  <c r="E35" i="20" s="1"/>
  <c r="F34" i="35"/>
  <c r="E34" i="20" s="1"/>
  <c r="F33" i="35"/>
  <c r="F32" i="35"/>
  <c r="F31" i="35"/>
  <c r="F30" i="35"/>
  <c r="E30" i="20" s="1"/>
  <c r="F29" i="35"/>
  <c r="F28" i="35"/>
  <c r="F27" i="35"/>
  <c r="E27" i="20" s="1"/>
  <c r="F26" i="35"/>
  <c r="F25" i="35"/>
  <c r="F24" i="35"/>
  <c r="F23" i="35"/>
  <c r="E23" i="20" s="1"/>
  <c r="F22" i="35"/>
  <c r="F21" i="35"/>
  <c r="E21" i="20" s="1"/>
  <c r="F20" i="35"/>
  <c r="F19" i="35"/>
  <c r="F18" i="35"/>
  <c r="F17" i="35"/>
  <c r="F16" i="35"/>
  <c r="F15" i="35"/>
  <c r="F14" i="35"/>
  <c r="F13" i="35"/>
  <c r="E13" i="20" s="1"/>
  <c r="F12" i="35"/>
  <c r="F11" i="35"/>
  <c r="F10" i="35"/>
  <c r="E10" i="20" s="1"/>
  <c r="F9" i="35"/>
  <c r="F75" i="34"/>
  <c r="F74" i="34"/>
  <c r="D74" i="20" s="1"/>
  <c r="F73" i="34"/>
  <c r="F72" i="34"/>
  <c r="D72" i="20" s="1"/>
  <c r="F71" i="34"/>
  <c r="F70" i="34"/>
  <c r="D70" i="20" s="1"/>
  <c r="F69" i="34"/>
  <c r="F68" i="34"/>
  <c r="D68" i="20" s="1"/>
  <c r="F67" i="34"/>
  <c r="F66" i="34"/>
  <c r="D66" i="20" s="1"/>
  <c r="F65" i="34"/>
  <c r="F64" i="34"/>
  <c r="D64" i="20" s="1"/>
  <c r="F63" i="34"/>
  <c r="F62" i="34"/>
  <c r="D62" i="20" s="1"/>
  <c r="F61" i="34"/>
  <c r="F60" i="34"/>
  <c r="D60" i="20" s="1"/>
  <c r="F59" i="34"/>
  <c r="F58" i="34"/>
  <c r="D58" i="20" s="1"/>
  <c r="F57" i="34"/>
  <c r="F56" i="34"/>
  <c r="D56" i="20" s="1"/>
  <c r="F55" i="34"/>
  <c r="F54" i="34"/>
  <c r="D54" i="20" s="1"/>
  <c r="F53" i="34"/>
  <c r="F52" i="34"/>
  <c r="D52" i="20" s="1"/>
  <c r="F51" i="34"/>
  <c r="F50" i="34"/>
  <c r="F49" i="34"/>
  <c r="D49" i="20" s="1"/>
  <c r="F48" i="34"/>
  <c r="D48" i="20" s="1"/>
  <c r="F47" i="34"/>
  <c r="D47" i="20" s="1"/>
  <c r="F46" i="34"/>
  <c r="D46" i="20" s="1"/>
  <c r="F45" i="34"/>
  <c r="D45" i="20" s="1"/>
  <c r="F44" i="34"/>
  <c r="D44" i="20" s="1"/>
  <c r="F43" i="34"/>
  <c r="D43" i="20" s="1"/>
  <c r="F42" i="34"/>
  <c r="D42" i="20" s="1"/>
  <c r="F41" i="34"/>
  <c r="D41" i="20" s="1"/>
  <c r="F40" i="34"/>
  <c r="F39" i="34"/>
  <c r="D39" i="20" s="1"/>
  <c r="F38" i="34"/>
  <c r="D38" i="20" s="1"/>
  <c r="F37" i="34"/>
  <c r="F36" i="34"/>
  <c r="D36" i="20" s="1"/>
  <c r="F35" i="34"/>
  <c r="D35" i="20" s="1"/>
  <c r="F34" i="34"/>
  <c r="D34" i="20" s="1"/>
  <c r="F33" i="34"/>
  <c r="F32" i="34"/>
  <c r="D32" i="20" s="1"/>
  <c r="F31" i="34"/>
  <c r="F30" i="34"/>
  <c r="F29" i="34"/>
  <c r="D29" i="20" s="1"/>
  <c r="F28" i="34"/>
  <c r="F27" i="34"/>
  <c r="F26" i="34"/>
  <c r="D26" i="20" s="1"/>
  <c r="F25" i="34"/>
  <c r="D25" i="20" s="1"/>
  <c r="F24" i="34"/>
  <c r="F23" i="34"/>
  <c r="F22" i="34"/>
  <c r="F21" i="34"/>
  <c r="D21" i="20" s="1"/>
  <c r="F20" i="34"/>
  <c r="F19" i="34"/>
  <c r="F18" i="34"/>
  <c r="F17" i="34"/>
  <c r="F16" i="34"/>
  <c r="F15" i="34"/>
  <c r="F14" i="34"/>
  <c r="F13" i="34"/>
  <c r="D13" i="20" s="1"/>
  <c r="F12" i="34"/>
  <c r="F11" i="34"/>
  <c r="F10" i="34"/>
  <c r="F9" i="34"/>
  <c r="D9" i="20" s="1"/>
  <c r="F74" i="6"/>
  <c r="C74" i="20" s="1"/>
  <c r="F71" i="6"/>
  <c r="F75" i="6"/>
  <c r="F73" i="6"/>
  <c r="C73" i="20" s="1"/>
  <c r="F72" i="6"/>
  <c r="C72" i="20" s="1"/>
  <c r="G56" i="18" l="1"/>
  <c r="G34" i="18"/>
  <c r="G29" i="18"/>
  <c r="G68" i="32"/>
  <c r="G58" i="32"/>
  <c r="G56" i="32"/>
  <c r="G52" i="32"/>
  <c r="G49" i="32"/>
  <c r="G47" i="32"/>
  <c r="G46" i="32"/>
  <c r="G43" i="32"/>
  <c r="G28" i="32"/>
  <c r="G26" i="32"/>
  <c r="G26" i="20"/>
  <c r="G23" i="20"/>
  <c r="G13" i="32"/>
  <c r="G73" i="32"/>
  <c r="G70" i="32"/>
  <c r="G69" i="32"/>
  <c r="G66" i="32"/>
  <c r="G64" i="32"/>
  <c r="G62" i="32"/>
  <c r="G60" i="32"/>
  <c r="G54" i="32"/>
  <c r="G50" i="32"/>
  <c r="G48" i="32"/>
  <c r="G45" i="32"/>
  <c r="G42" i="32"/>
  <c r="G38" i="32"/>
  <c r="G37" i="32"/>
  <c r="G34" i="32"/>
  <c r="G31" i="32"/>
  <c r="G27" i="32"/>
  <c r="G25" i="32"/>
  <c r="G68" i="18"/>
  <c r="G45" i="18"/>
  <c r="G41" i="18"/>
  <c r="G33" i="18"/>
  <c r="G32" i="18"/>
  <c r="G27" i="18"/>
  <c r="G74" i="18"/>
  <c r="G48" i="18"/>
  <c r="G44" i="18"/>
  <c r="G42" i="18"/>
  <c r="G37" i="18"/>
  <c r="G29" i="20"/>
  <c r="G23" i="18"/>
  <c r="G13" i="18"/>
  <c r="G70" i="18"/>
  <c r="G66" i="18"/>
  <c r="G64" i="18"/>
  <c r="G62" i="18"/>
  <c r="G58" i="18"/>
  <c r="G52" i="18"/>
  <c r="G49" i="18"/>
  <c r="G47" i="18"/>
  <c r="G46" i="18"/>
  <c r="G43" i="18"/>
  <c r="G39" i="18"/>
  <c r="G38" i="18"/>
  <c r="G36" i="20"/>
  <c r="G35" i="18"/>
  <c r="G25" i="18"/>
  <c r="G13" i="20"/>
  <c r="G74" i="20"/>
  <c r="G72" i="18"/>
  <c r="G73" i="20"/>
  <c r="G60" i="18"/>
  <c r="G54" i="18"/>
  <c r="G21" i="18"/>
  <c r="G12" i="18"/>
  <c r="G72" i="20"/>
  <c r="G30" i="20"/>
  <c r="G9" i="18"/>
  <c r="I9" i="20" s="1"/>
  <c r="C9" i="37" s="1"/>
  <c r="G9" i="32"/>
  <c r="D4" i="6"/>
  <c r="E4" i="6" s="1"/>
  <c r="G11" i="24"/>
  <c r="G20" i="24"/>
  <c r="G35" i="24"/>
  <c r="F69" i="6"/>
  <c r="C69" i="20" s="1"/>
  <c r="G69" i="20" s="1"/>
  <c r="F68" i="6"/>
  <c r="C68" i="20" s="1"/>
  <c r="G68" i="20" s="1"/>
  <c r="F70" i="6"/>
  <c r="C70" i="20" s="1"/>
  <c r="G70" i="20" s="1"/>
  <c r="F62" i="6"/>
  <c r="C62" i="20" s="1"/>
  <c r="G62" i="20" s="1"/>
  <c r="F65" i="6"/>
  <c r="C65" i="20" s="1"/>
  <c r="G65" i="20" s="1"/>
  <c r="F64" i="6"/>
  <c r="C64" i="20" s="1"/>
  <c r="G64" i="20" s="1"/>
  <c r="F63" i="6"/>
  <c r="F61" i="6"/>
  <c r="F60" i="6"/>
  <c r="C60" i="20" s="1"/>
  <c r="G60" i="20" s="1"/>
  <c r="F59" i="6"/>
  <c r="F57" i="6"/>
  <c r="F49" i="6"/>
  <c r="C49" i="20" s="1"/>
  <c r="G49" i="20" s="1"/>
  <c r="F41" i="6"/>
  <c r="C41" i="20" s="1"/>
  <c r="G41" i="20" s="1"/>
  <c r="F10" i="6"/>
  <c r="C10" i="20" s="1"/>
  <c r="G10" i="20" s="1"/>
  <c r="F11" i="6"/>
  <c r="F12" i="6"/>
  <c r="C12" i="20" s="1"/>
  <c r="G12" i="20" s="1"/>
  <c r="F13" i="6"/>
  <c r="C13" i="20" s="1"/>
  <c r="F14" i="6"/>
  <c r="F15" i="6"/>
  <c r="F16" i="6"/>
  <c r="F17" i="6"/>
  <c r="F18" i="6"/>
  <c r="F19" i="6"/>
  <c r="F20" i="6"/>
  <c r="F21" i="6"/>
  <c r="C21" i="20" s="1"/>
  <c r="G21" i="20" s="1"/>
  <c r="F22" i="6"/>
  <c r="F23" i="6"/>
  <c r="F24" i="6"/>
  <c r="F25" i="6"/>
  <c r="C25" i="20" s="1"/>
  <c r="G25" i="20" s="1"/>
  <c r="F26" i="6"/>
  <c r="F27" i="6"/>
  <c r="C27" i="20" s="1"/>
  <c r="G27" i="20" s="1"/>
  <c r="F28" i="6"/>
  <c r="C28" i="20" s="1"/>
  <c r="G28" i="20" s="1"/>
  <c r="F29" i="6"/>
  <c r="F30" i="6"/>
  <c r="F31" i="6"/>
  <c r="C31" i="20" s="1"/>
  <c r="G31" i="20" s="1"/>
  <c r="F32" i="6"/>
  <c r="C32" i="20" s="1"/>
  <c r="G32" i="20" s="1"/>
  <c r="F33" i="6"/>
  <c r="F34" i="6"/>
  <c r="C34" i="20" s="1"/>
  <c r="G34" i="20" s="1"/>
  <c r="F35" i="6"/>
  <c r="C35" i="20" s="1"/>
  <c r="G35" i="20" s="1"/>
  <c r="F36" i="6"/>
  <c r="F37" i="6"/>
  <c r="C37" i="20" s="1"/>
  <c r="G37" i="20" s="1"/>
  <c r="F38" i="6"/>
  <c r="C38" i="20" s="1"/>
  <c r="G38" i="20" s="1"/>
  <c r="F39" i="6"/>
  <c r="C39" i="20" s="1"/>
  <c r="G39" i="20" s="1"/>
  <c r="F40" i="6"/>
  <c r="C40" i="20" s="1"/>
  <c r="G40" i="20" s="1"/>
  <c r="F42" i="6"/>
  <c r="C42" i="20" s="1"/>
  <c r="G42" i="20" s="1"/>
  <c r="F43" i="6"/>
  <c r="C43" i="20" s="1"/>
  <c r="G43" i="20" s="1"/>
  <c r="F44" i="6"/>
  <c r="C44" i="20" s="1"/>
  <c r="G44" i="20" s="1"/>
  <c r="F45" i="6"/>
  <c r="C45" i="20" s="1"/>
  <c r="G45" i="20" s="1"/>
  <c r="F46" i="6"/>
  <c r="C46" i="20" s="1"/>
  <c r="G46" i="20" s="1"/>
  <c r="F47" i="6"/>
  <c r="C47" i="20" s="1"/>
  <c r="G47" i="20" s="1"/>
  <c r="F48" i="6"/>
  <c r="C48" i="20" s="1"/>
  <c r="G48" i="20" s="1"/>
  <c r="F50" i="6"/>
  <c r="C50" i="20" s="1"/>
  <c r="G50" i="20" s="1"/>
  <c r="F51" i="6"/>
  <c r="F52" i="6"/>
  <c r="C52" i="20" s="1"/>
  <c r="G52" i="20" s="1"/>
  <c r="F53" i="6"/>
  <c r="F54" i="6"/>
  <c r="C54" i="20" s="1"/>
  <c r="G54" i="20" s="1"/>
  <c r="F55" i="6"/>
  <c r="F56" i="6"/>
  <c r="C56" i="20" s="1"/>
  <c r="G56" i="20" s="1"/>
  <c r="F58" i="6"/>
  <c r="C58" i="20" s="1"/>
  <c r="G58" i="20" s="1"/>
  <c r="F66" i="6"/>
  <c r="C66" i="20" s="1"/>
  <c r="G66" i="20" s="1"/>
  <c r="F67" i="6"/>
  <c r="F9" i="6"/>
  <c r="C9" i="20" s="1"/>
  <c r="G9" i="20" s="1"/>
  <c r="F5" i="32"/>
  <c r="E5" i="20" s="1"/>
  <c r="F4" i="32"/>
  <c r="E4" i="20" s="1"/>
  <c r="F7" i="18"/>
  <c r="D7" i="20" s="1"/>
  <c r="F6" i="18"/>
  <c r="D6" i="20" s="1"/>
  <c r="F5" i="18"/>
  <c r="F4" i="18"/>
  <c r="F4" i="24"/>
  <c r="C4" i="20" s="1"/>
  <c r="F5" i="24"/>
  <c r="C5" i="20" s="1"/>
  <c r="F7" i="20"/>
  <c r="F6" i="20"/>
  <c r="F5" i="20"/>
  <c r="F4" i="20"/>
  <c r="E7" i="24"/>
  <c r="E7" i="18"/>
  <c r="E7" i="32"/>
  <c r="E6" i="18"/>
  <c r="E5" i="18"/>
  <c r="E4" i="18"/>
  <c r="E6" i="32"/>
  <c r="E5" i="32"/>
  <c r="E4" i="32"/>
  <c r="F7" i="32"/>
  <c r="E7" i="20" s="1"/>
  <c r="F6" i="32"/>
  <c r="E6" i="20" s="1"/>
  <c r="F7" i="24"/>
  <c r="C7" i="20" s="1"/>
  <c r="F6" i="24"/>
  <c r="C6" i="20" s="1"/>
  <c r="E6" i="24"/>
  <c r="E5" i="24"/>
  <c r="E4" i="24"/>
  <c r="D4" i="36"/>
  <c r="E4" i="36" s="1"/>
  <c r="D4" i="35"/>
  <c r="E4" i="35" s="1"/>
  <c r="D4" i="34"/>
  <c r="E4" i="34" s="1"/>
  <c r="G43" i="24" l="1"/>
  <c r="G40" i="24"/>
  <c r="I56" i="20"/>
  <c r="C56" i="37" s="1"/>
  <c r="I35" i="20"/>
  <c r="C35" i="37" s="1"/>
  <c r="G53" i="24"/>
  <c r="I53" i="20" s="1"/>
  <c r="G41" i="24"/>
  <c r="G59" i="24"/>
  <c r="I59" i="20" s="1"/>
  <c r="G56" i="24"/>
  <c r="G50" i="24"/>
  <c r="G32" i="24"/>
  <c r="I32" i="20" s="1"/>
  <c r="C32" i="37" s="1"/>
  <c r="G26" i="24"/>
  <c r="G17" i="24"/>
  <c r="I17" i="20" s="1"/>
  <c r="G14" i="24"/>
  <c r="I14" i="20" s="1"/>
  <c r="G37" i="24"/>
  <c r="G34" i="24"/>
  <c r="G31" i="24"/>
  <c r="I31" i="20" s="1"/>
  <c r="C31" i="37" s="1"/>
  <c r="G28" i="24"/>
  <c r="G25" i="24"/>
  <c r="I25" i="20" s="1"/>
  <c r="C25" i="37" s="1"/>
  <c r="G22" i="24"/>
  <c r="G19" i="24"/>
  <c r="I19" i="20" s="1"/>
  <c r="G16" i="24"/>
  <c r="G13" i="24"/>
  <c r="G10" i="24"/>
  <c r="G60" i="24"/>
  <c r="G48" i="24"/>
  <c r="G36" i="24"/>
  <c r="I40" i="20"/>
  <c r="C40" i="37" s="1"/>
  <c r="F3" i="20"/>
  <c r="G72" i="24"/>
  <c r="G24" i="24"/>
  <c r="G12" i="24"/>
  <c r="I12" i="20" s="1"/>
  <c r="C12" i="37" s="1"/>
  <c r="I11" i="20"/>
  <c r="G74" i="24"/>
  <c r="G71" i="24"/>
  <c r="G68" i="24"/>
  <c r="G65" i="24"/>
  <c r="G62" i="24"/>
  <c r="I62" i="20" s="1"/>
  <c r="C62" i="37" s="1"/>
  <c r="G47" i="24"/>
  <c r="G44" i="24"/>
  <c r="G38" i="24"/>
  <c r="I38" i="20" s="1"/>
  <c r="C38" i="37" s="1"/>
  <c r="G29" i="24"/>
  <c r="I29" i="20" s="1"/>
  <c r="C29" i="37" s="1"/>
  <c r="G23" i="24"/>
  <c r="I23" i="20" s="1"/>
  <c r="C23" i="37" s="1"/>
  <c r="I22" i="20"/>
  <c r="I26" i="20"/>
  <c r="C26" i="37" s="1"/>
  <c r="G73" i="24"/>
  <c r="G70" i="24"/>
  <c r="G67" i="24"/>
  <c r="G64" i="24"/>
  <c r="G61" i="24"/>
  <c r="G58" i="24"/>
  <c r="I58" i="20" s="1"/>
  <c r="C58" i="37" s="1"/>
  <c r="G55" i="24"/>
  <c r="G52" i="24"/>
  <c r="G49" i="24"/>
  <c r="G46" i="24"/>
  <c r="G69" i="24"/>
  <c r="G66" i="24"/>
  <c r="G63" i="24"/>
  <c r="G57" i="24"/>
  <c r="G54" i="24"/>
  <c r="G51" i="24"/>
  <c r="G45" i="24"/>
  <c r="G42" i="24"/>
  <c r="G39" i="24"/>
  <c r="G33" i="24"/>
  <c r="G30" i="24"/>
  <c r="G27" i="24"/>
  <c r="G21" i="24"/>
  <c r="G18" i="24"/>
  <c r="G15" i="24"/>
  <c r="I20" i="20"/>
  <c r="C20" i="37" s="1"/>
  <c r="G75" i="24"/>
  <c r="G6" i="24"/>
  <c r="G4" i="24"/>
  <c r="G5" i="24"/>
  <c r="F3" i="18"/>
  <c r="D4" i="20"/>
  <c r="G4" i="20" s="1"/>
  <c r="H4" i="20" s="1"/>
  <c r="G7" i="24"/>
  <c r="D5" i="20"/>
  <c r="C3" i="20"/>
  <c r="G7" i="32"/>
  <c r="F3" i="32"/>
  <c r="G6" i="32"/>
  <c r="G4" i="32"/>
  <c r="E3" i="32"/>
  <c r="G5" i="32"/>
  <c r="G7" i="18"/>
  <c r="E3" i="18"/>
  <c r="G6" i="18"/>
  <c r="G5" i="18"/>
  <c r="G4" i="18"/>
  <c r="E3" i="24"/>
  <c r="F3" i="24"/>
  <c r="I34" i="20" l="1"/>
  <c r="C34" i="37" s="1"/>
  <c r="I43" i="20"/>
  <c r="C43" i="37" s="1"/>
  <c r="I37" i="20"/>
  <c r="C37" i="37" s="1"/>
  <c r="I48" i="20"/>
  <c r="C48" i="37" s="1"/>
  <c r="I71" i="20"/>
  <c r="I44" i="20"/>
  <c r="C44" i="37" s="1"/>
  <c r="I41" i="20"/>
  <c r="C41" i="37" s="1"/>
  <c r="I61" i="20"/>
  <c r="I68" i="20"/>
  <c r="C68" i="37" s="1"/>
  <c r="I50" i="20"/>
  <c r="C50" i="37" s="1"/>
  <c r="I16" i="20"/>
  <c r="I28" i="20"/>
  <c r="C28" i="37" s="1"/>
  <c r="I45" i="20"/>
  <c r="C45" i="37" s="1"/>
  <c r="I64" i="20"/>
  <c r="C64" i="37" s="1"/>
  <c r="I24" i="20"/>
  <c r="C24" i="37" s="1"/>
  <c r="I60" i="20"/>
  <c r="C60" i="37" s="1"/>
  <c r="I42" i="20"/>
  <c r="C42" i="37" s="1"/>
  <c r="I10" i="20"/>
  <c r="C10" i="37" s="1"/>
  <c r="I65" i="20"/>
  <c r="C65" i="37" s="1"/>
  <c r="I36" i="20"/>
  <c r="C36" i="37" s="1"/>
  <c r="I74" i="20"/>
  <c r="C74" i="37" s="1"/>
  <c r="I72" i="20"/>
  <c r="C72" i="37" s="1"/>
  <c r="I18" i="20"/>
  <c r="I49" i="20"/>
  <c r="C49" i="37" s="1"/>
  <c r="I33" i="20"/>
  <c r="C33" i="37" s="1"/>
  <c r="I55" i="20"/>
  <c r="I13" i="20"/>
  <c r="C13" i="37" s="1"/>
  <c r="I47" i="20"/>
  <c r="C47" i="37" s="1"/>
  <c r="I57" i="20"/>
  <c r="I46" i="20"/>
  <c r="C46" i="37" s="1"/>
  <c r="I73" i="20"/>
  <c r="C73" i="37" s="1"/>
  <c r="I52" i="20"/>
  <c r="C52" i="37" s="1"/>
  <c r="I75" i="20"/>
  <c r="I39" i="20"/>
  <c r="C39" i="37" s="1"/>
  <c r="I51" i="20"/>
  <c r="I67" i="20"/>
  <c r="I54" i="20"/>
  <c r="C54" i="37" s="1"/>
  <c r="I70" i="20"/>
  <c r="C70" i="37" s="1"/>
  <c r="I15" i="20"/>
  <c r="I63" i="20"/>
  <c r="I66" i="20"/>
  <c r="C66" i="37" s="1"/>
  <c r="I21" i="20"/>
  <c r="C21" i="37" s="1"/>
  <c r="I69" i="20"/>
  <c r="I27" i="20"/>
  <c r="C27" i="37" s="1"/>
  <c r="I30" i="20"/>
  <c r="C30" i="37" s="1"/>
  <c r="G3" i="24"/>
  <c r="G3" i="18"/>
  <c r="G3" i="32"/>
  <c r="E3" i="20"/>
  <c r="G7" i="20"/>
  <c r="H7" i="20" s="1"/>
  <c r="D3" i="20" l="1"/>
  <c r="G5" i="20"/>
  <c r="G6" i="20"/>
  <c r="H5" i="20" l="1"/>
  <c r="G3" i="20"/>
  <c r="H3" i="20" s="1"/>
  <c r="H6" i="20"/>
</calcChain>
</file>

<file path=xl/sharedStrings.xml><?xml version="1.0" encoding="utf-8"?>
<sst xmlns="http://schemas.openxmlformats.org/spreadsheetml/2006/main" count="1362" uniqueCount="148">
  <si>
    <t>Precinct #1</t>
  </si>
  <si>
    <t>Mailed in Votes</t>
  </si>
  <si>
    <t>Early Votes</t>
  </si>
  <si>
    <t>Election Day Votes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</si>
  <si>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</si>
  <si>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</si>
  <si>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</si>
  <si>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</si>
  <si>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</si>
  <si>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</si>
  <si>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</si>
  <si>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</si>
  <si>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</si>
  <si>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GLASSCOCK ISD PROPOSITION A</t>
  </si>
  <si>
    <t>for</t>
  </si>
  <si>
    <t>against</t>
  </si>
  <si>
    <t>Precinct #2</t>
  </si>
  <si>
    <t>Precinct #3</t>
  </si>
  <si>
    <t>Precinct #4</t>
  </si>
  <si>
    <t>Glasscock County - Constitutional Amendment Election for 11-2-2021</t>
  </si>
  <si>
    <t>Early Voting</t>
  </si>
  <si>
    <t>mailed in votes</t>
  </si>
  <si>
    <t>early votes</t>
  </si>
  <si>
    <t>election day votes</t>
  </si>
  <si>
    <t>% VOTED</t>
  </si>
  <si>
    <t xml:space="preserve"> # VOTED</t>
  </si>
  <si>
    <t>Total # 
Registered Voters</t>
  </si>
  <si>
    <t>Precinct #2 EV</t>
  </si>
  <si>
    <t>Precinct #1 EV</t>
  </si>
  <si>
    <t>Precinct #3 EV</t>
  </si>
  <si>
    <t>Precinct #4 EV</t>
  </si>
  <si>
    <t>Precinct #4 MIV</t>
  </si>
  <si>
    <t>Precinct #3 MIV</t>
  </si>
  <si>
    <t>Mailed In Votes</t>
  </si>
  <si>
    <t>Precinct #2 MIV</t>
  </si>
  <si>
    <t>Precinct #1 MIV</t>
  </si>
  <si>
    <t>County of Glasscock</t>
  </si>
  <si>
    <t xml:space="preserve"> 
Registered Voters</t>
  </si>
  <si>
    <t>TOTAL
Mailed in Votes</t>
  </si>
  <si>
    <t>TOTAL
Early Votes</t>
  </si>
  <si>
    <t>TOTAL
Election Day Votes</t>
  </si>
  <si>
    <t>TOTAL VOTES</t>
  </si>
  <si>
    <t>Total 
Propisition Votes</t>
  </si>
  <si>
    <t>TOTAL 
Proposition MIV</t>
  </si>
  <si>
    <t>TOTAL Prosposition EV</t>
  </si>
  <si>
    <t>Total Proposition Votes</t>
  </si>
  <si>
    <t>TOTAL
Early Voters</t>
  </si>
  <si>
    <t>TOTAL
Mailed in Voters</t>
  </si>
  <si>
    <t>TOTAL
Election Day Voters</t>
  </si>
  <si>
    <r>
      <t xml:space="preserve">TOTAL
</t>
    </r>
    <r>
      <rPr>
        <b/>
        <i/>
        <sz val="10"/>
        <color theme="1"/>
        <rFont val="Calibri"/>
        <family val="2"/>
        <scheme val="minor"/>
      </rPr>
      <t xml:space="preserve"> Prosposition        </t>
    </r>
    <r>
      <rPr>
        <b/>
        <i/>
        <u/>
        <sz val="10"/>
        <color theme="1"/>
        <rFont val="Calibri"/>
        <family val="2"/>
        <scheme val="minor"/>
      </rPr>
      <t xml:space="preserve">                           EV + MIV</t>
    </r>
  </si>
  <si>
    <t>Total 
 Votes</t>
  </si>
  <si>
    <t>Total 
Mailed in VOTES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</si>
  <si>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</si>
  <si>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</si>
  <si>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</si>
  <si>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</si>
  <si>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</si>
  <si>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</si>
  <si>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</si>
  <si>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</si>
  <si>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</si>
  <si>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Proposition 10</t>
  </si>
  <si>
    <t>PRECINCT #1</t>
  </si>
  <si>
    <t>PRECINCT #2</t>
  </si>
  <si>
    <t>PRECINCT #3</t>
  </si>
  <si>
    <t>PRECINCT #4</t>
  </si>
  <si>
    <t>Total 
Early Voting 
in person Votes</t>
  </si>
  <si>
    <t>Totals
Election Day Votes</t>
  </si>
  <si>
    <t>in person Early Voters</t>
  </si>
  <si>
    <t>Mail-in Voters</t>
  </si>
  <si>
    <t>Election Day Voters</t>
  </si>
  <si>
    <t>Total Votes
Precinct #1</t>
  </si>
  <si>
    <t>Total Votes
Precinct #2</t>
  </si>
  <si>
    <t>Total Votes
Precinct #3</t>
  </si>
  <si>
    <t>Total Votes
Precinct #4</t>
  </si>
  <si>
    <t>TOTAL VOTES GLASSCOCK COUNTY</t>
  </si>
  <si>
    <r>
      <t xml:space="preserve">EARLY VOTING 
TOTAL 
</t>
    </r>
    <r>
      <rPr>
        <i/>
        <sz val="11"/>
        <color theme="9" tint="-0.499984740745262"/>
        <rFont val="Calibri"/>
        <family val="2"/>
        <scheme val="minor"/>
      </rPr>
      <t>(MIV + EV in person)</t>
    </r>
  </si>
  <si>
    <t>United States Senator</t>
  </si>
  <si>
    <t>Governor</t>
  </si>
  <si>
    <t>Attorney General</t>
  </si>
  <si>
    <t>Comptroller of Public Accounts</t>
  </si>
  <si>
    <t>Commissioner of Agriculture</t>
  </si>
  <si>
    <t>Railroad Commissioner</t>
  </si>
  <si>
    <t>Chief Justice, Supreme Court</t>
  </si>
  <si>
    <t>Justice, Supreme Court, Place 7</t>
  </si>
  <si>
    <t>Justice, Supreme Court, Place 8</t>
  </si>
  <si>
    <t>Judge, Court of Criminal Appeals, Place 4</t>
  </si>
  <si>
    <t>Judge, Court of Criminal Appeals, Place 9</t>
  </si>
  <si>
    <t>State Senator, District 31</t>
  </si>
  <si>
    <t>State Representative, District 72</t>
  </si>
  <si>
    <t>Justice, 15th Court of Appeals District, Place 2</t>
  </si>
  <si>
    <t>Justice, 15th Court of Appeals District, Place 3</t>
  </si>
  <si>
    <t>March 3rd, 2026 - Democratic Party - Primary Election - Glasscock County Totals</t>
  </si>
  <si>
    <t>March 3rd, 2026 - Democratic Party - Primary Election</t>
  </si>
  <si>
    <t>GLASSCOCK COUNTY - Mailed In Votes -March 3rd, 2026 - Democratic Party - Primary Election</t>
  </si>
  <si>
    <t>James Talarico</t>
  </si>
  <si>
    <t>Jasmine Crockett</t>
  </si>
  <si>
    <t>Ahmad R. Hassan</t>
  </si>
  <si>
    <t>U.S. Representative, District 11</t>
  </si>
  <si>
    <t>Pedro (Pete) Ruiz</t>
  </si>
  <si>
    <t>Claire Reynolds</t>
  </si>
  <si>
    <t>Patricia Abrego</t>
  </si>
  <si>
    <t>Chris Bell</t>
  </si>
  <si>
    <t>Bobby Cole</t>
  </si>
  <si>
    <t>Angela "TiaAngie" Villescaz</t>
  </si>
  <si>
    <t>Andrew White</t>
  </si>
  <si>
    <t>Jose Navarro Balbuena</t>
  </si>
  <si>
    <t>Zach Vance</t>
  </si>
  <si>
    <t>Gina Hinojosa</t>
  </si>
  <si>
    <t>Carlton W. Hart</t>
  </si>
  <si>
    <t>Lieutenant Governor</t>
  </si>
  <si>
    <t>Courtney Head</t>
  </si>
  <si>
    <t>Vikki Goodwin</t>
  </si>
  <si>
    <t>Marcos Isaias Velaz</t>
  </si>
  <si>
    <t>Joe Jaworski</t>
  </si>
  <si>
    <t>Anthony "Tony" Box</t>
  </si>
  <si>
    <t>Nathan Johnson</t>
  </si>
  <si>
    <t>Sarah Eckhardt</t>
  </si>
  <si>
    <t>Savant Moore</t>
  </si>
  <si>
    <t>Michael Lange</t>
  </si>
  <si>
    <t>Commissioner of the General Land Office</t>
  </si>
  <si>
    <t>Jose Loya</t>
  </si>
  <si>
    <t>Benjamin Flores</t>
  </si>
  <si>
    <t>Clayton Tucker</t>
  </si>
  <si>
    <t>Jon Rosenthal</t>
  </si>
  <si>
    <t>Cory L. Carlyle</t>
  </si>
  <si>
    <t>Maggie Ellis</t>
  </si>
  <si>
    <t>Justice, Supreme Court, Place 2, unexpired term</t>
  </si>
  <si>
    <t>Chari Kelly</t>
  </si>
  <si>
    <t>Gordon Goodman</t>
  </si>
  <si>
    <t>Kristen Hawkins</t>
  </si>
  <si>
    <t>Gisela D. Triana</t>
  </si>
  <si>
    <t>Judge, Court of Criminal Appeals, Place 3</t>
  </si>
  <si>
    <t>Okey Anyiam</t>
  </si>
  <si>
    <t>Audra Riley</t>
  </si>
  <si>
    <t>Holly Taylor</t>
  </si>
  <si>
    <t>John Betancourt</t>
  </si>
  <si>
    <t>Shiloh Salazar</t>
  </si>
  <si>
    <t>Chief Justice, 15th Court of Appeals District</t>
  </si>
  <si>
    <t>Jerry Zimmerer</t>
  </si>
  <si>
    <t>Tom Baker</t>
  </si>
  <si>
    <t>Marc M. Meyer</t>
  </si>
  <si>
    <t>Proposition 11</t>
  </si>
  <si>
    <t>Proposition 12</t>
  </si>
  <si>
    <t>Proposition 13</t>
  </si>
  <si>
    <t>Yes</t>
  </si>
  <si>
    <t>No</t>
  </si>
  <si>
    <r>
      <t xml:space="preserve">EARLY VOTING 
TOTAL 
</t>
    </r>
    <r>
      <rPr>
        <i/>
        <sz val="14"/>
        <color theme="9" tint="-0.499984740745262"/>
        <rFont val="Calibri"/>
        <family val="2"/>
        <scheme val="minor"/>
      </rPr>
      <t>(MIV + EV in person)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</si>
</sst>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b/>
      <i/>
      <sz val="13"/>
      <color rgb="FFC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9" tint="-0.499984740745262"/>
      <name val="Calibri"/>
      <family val="2"/>
      <scheme val="minor"/>
    </font>
    <font>
      <i/>
      <sz val="14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wrapText="1"/>
    </xf>
    <xf numFmtId="0" fontId="15" fillId="0" borderId="0" xfId="0" applyFont="1"/>
    <xf numFmtId="0" fontId="19" fillId="0" borderId="0" xfId="0" applyFont="1" applyAlignment="1">
      <alignment vertical="top"/>
    </xf>
    <xf numFmtId="0" fontId="13" fillId="0" borderId="0" xfId="0" applyFont="1"/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3" fillId="0" borderId="0" xfId="0" applyFont="1" applyAlignment="1">
      <alignment horizontal="right" vertical="center"/>
    </xf>
    <xf numFmtId="0" fontId="0" fillId="0" borderId="8" xfId="0" applyBorder="1" applyAlignment="1">
      <alignment horizontal="right"/>
    </xf>
    <xf numFmtId="0" fontId="7" fillId="0" borderId="10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1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8" fillId="0" borderId="10" xfId="0" applyFont="1" applyBorder="1" applyAlignment="1">
      <alignment horizontal="right" wrapText="1"/>
    </xf>
    <xf numFmtId="0" fontId="25" fillId="4" borderId="8" xfId="0" applyFont="1" applyFill="1" applyBorder="1" applyAlignment="1">
      <alignment horizontal="right" vertical="center" wrapText="1"/>
    </xf>
    <xf numFmtId="0" fontId="17" fillId="4" borderId="8" xfId="0" applyFont="1" applyFill="1" applyBorder="1" applyAlignment="1">
      <alignment horizontal="right" vertical="center" wrapText="1"/>
    </xf>
    <xf numFmtId="0" fontId="25" fillId="4" borderId="11" xfId="0" applyFont="1" applyFill="1" applyBorder="1" applyAlignment="1">
      <alignment horizontal="right" vertical="center" wrapText="1"/>
    </xf>
    <xf numFmtId="0" fontId="25" fillId="4" borderId="9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0" fontId="25" fillId="4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1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0BE8-563C-4953-9062-98302B498CF3}">
  <sheetPr>
    <pageSetUpPr fitToPage="1"/>
  </sheetPr>
  <dimension ref="A1:H75"/>
  <sheetViews>
    <sheetView workbookViewId="0">
      <selection activeCell="B68" sqref="B68"/>
    </sheetView>
  </sheetViews>
  <sheetFormatPr defaultRowHeight="15" x14ac:dyDescent="0.25"/>
  <cols>
    <col min="1" max="1" width="21.42578125" style="31" customWidth="1"/>
    <col min="2" max="2" width="25.7109375" style="31" bestFit="1" customWidth="1"/>
    <col min="3" max="3" width="18" customWidth="1"/>
    <col min="4" max="4" width="19.140625" customWidth="1"/>
    <col min="5" max="5" width="18.85546875" customWidth="1"/>
    <col min="6" max="6" width="18.7109375" style="24" customWidth="1"/>
  </cols>
  <sheetData>
    <row r="1" spans="1:8" ht="23.25" x14ac:dyDescent="0.35">
      <c r="A1" s="53" t="s">
        <v>93</v>
      </c>
      <c r="B1" s="53"/>
      <c r="C1" s="53"/>
      <c r="D1" s="53"/>
      <c r="E1" s="53"/>
      <c r="F1" s="53"/>
      <c r="G1" s="33"/>
      <c r="H1" s="33"/>
    </row>
    <row r="2" spans="1:8" ht="23.25" x14ac:dyDescent="0.25">
      <c r="A2" s="54" t="s">
        <v>62</v>
      </c>
      <c r="B2" s="54"/>
      <c r="C2" s="54"/>
      <c r="D2" s="54"/>
      <c r="E2" s="54"/>
      <c r="F2" s="54"/>
      <c r="G2" s="34"/>
    </row>
    <row r="3" spans="1:8" ht="48.75" customHeight="1" thickBot="1" x14ac:dyDescent="0.35">
      <c r="A3" s="29"/>
      <c r="B3" s="29"/>
      <c r="C3" s="11" t="s">
        <v>26</v>
      </c>
      <c r="D3" s="11" t="s">
        <v>25</v>
      </c>
      <c r="E3" s="11" t="s">
        <v>24</v>
      </c>
      <c r="F3" s="4"/>
    </row>
    <row r="4" spans="1:8" ht="35.25" customHeight="1" thickBot="1" x14ac:dyDescent="0.35">
      <c r="A4" s="29"/>
      <c r="B4" s="29"/>
      <c r="C4" s="12">
        <v>216</v>
      </c>
      <c r="D4" s="12">
        <f>+SUM(C6:E6)</f>
        <v>2</v>
      </c>
      <c r="E4" s="12">
        <f>+SUM(D4/C4*100)</f>
        <v>0.92592592592592582</v>
      </c>
      <c r="F4" s="4"/>
    </row>
    <row r="5" spans="1:8" ht="35.25" customHeight="1" thickBot="1" x14ac:dyDescent="0.35">
      <c r="A5" s="29"/>
      <c r="B5" s="29"/>
      <c r="C5" s="22" t="s">
        <v>47</v>
      </c>
      <c r="D5" s="22" t="s">
        <v>46</v>
      </c>
      <c r="E5" s="22" t="s">
        <v>48</v>
      </c>
      <c r="F5" s="22"/>
    </row>
    <row r="6" spans="1:8" ht="35.25" customHeight="1" thickBot="1" x14ac:dyDescent="0.35">
      <c r="A6" s="29"/>
      <c r="B6" s="29"/>
      <c r="C6" s="12">
        <v>0</v>
      </c>
      <c r="D6" s="12">
        <v>1</v>
      </c>
      <c r="E6" s="12">
        <v>1</v>
      </c>
      <c r="F6" s="25"/>
    </row>
    <row r="7" spans="1:8" ht="12.75" customHeight="1" thickBot="1" x14ac:dyDescent="0.35">
      <c r="A7" s="30"/>
      <c r="B7" s="30"/>
      <c r="C7" s="16"/>
      <c r="D7" s="16"/>
      <c r="E7" s="16"/>
      <c r="F7" s="16"/>
    </row>
    <row r="8" spans="1:8" ht="35.25" customHeight="1" x14ac:dyDescent="0.25">
      <c r="A8" s="48"/>
      <c r="B8" s="45"/>
      <c r="C8" s="41" t="s">
        <v>1</v>
      </c>
      <c r="D8" s="41" t="s">
        <v>2</v>
      </c>
      <c r="E8" s="41" t="s">
        <v>3</v>
      </c>
      <c r="F8" s="41" t="s">
        <v>50</v>
      </c>
    </row>
    <row r="9" spans="1:8" x14ac:dyDescent="0.25">
      <c r="A9" s="51" t="s">
        <v>77</v>
      </c>
      <c r="B9" s="40" t="s">
        <v>95</v>
      </c>
      <c r="C9" s="42">
        <v>0</v>
      </c>
      <c r="D9" s="42">
        <v>0</v>
      </c>
      <c r="E9" s="42">
        <v>1</v>
      </c>
      <c r="F9" s="46">
        <f>+SUM(C9+D9+E9)</f>
        <v>1</v>
      </c>
    </row>
    <row r="10" spans="1:8" x14ac:dyDescent="0.25">
      <c r="A10" s="55"/>
      <c r="B10" s="40" t="s">
        <v>96</v>
      </c>
      <c r="C10" s="42">
        <v>0</v>
      </c>
      <c r="D10" s="42">
        <v>1</v>
      </c>
      <c r="E10" s="42">
        <v>0</v>
      </c>
      <c r="F10" s="46">
        <f>+SUM(C10+D10+E10)</f>
        <v>1</v>
      </c>
    </row>
    <row r="11" spans="1:8" x14ac:dyDescent="0.25">
      <c r="A11" s="52"/>
      <c r="B11" s="40" t="s">
        <v>97</v>
      </c>
      <c r="C11" s="42">
        <v>0</v>
      </c>
      <c r="D11" s="42">
        <v>0</v>
      </c>
      <c r="E11" s="42">
        <v>0</v>
      </c>
      <c r="F11" s="46">
        <f t="shared" ref="F11:F58" si="0">+SUM(C11+D11+E11)</f>
        <v>0</v>
      </c>
    </row>
    <row r="12" spans="1:8" x14ac:dyDescent="0.25">
      <c r="A12" s="51" t="s">
        <v>98</v>
      </c>
      <c r="B12" s="40" t="s">
        <v>99</v>
      </c>
      <c r="C12" s="42">
        <v>0</v>
      </c>
      <c r="D12" s="42">
        <v>1</v>
      </c>
      <c r="E12" s="42">
        <v>0</v>
      </c>
      <c r="F12" s="46">
        <f t="shared" si="0"/>
        <v>1</v>
      </c>
    </row>
    <row r="13" spans="1:8" x14ac:dyDescent="0.25">
      <c r="A13" s="52"/>
      <c r="B13" s="40" t="s">
        <v>100</v>
      </c>
      <c r="C13" s="42">
        <v>0</v>
      </c>
      <c r="D13" s="42">
        <v>0</v>
      </c>
      <c r="E13" s="42">
        <v>1</v>
      </c>
      <c r="F13" s="46">
        <f t="shared" si="0"/>
        <v>1</v>
      </c>
    </row>
    <row r="14" spans="1:8" x14ac:dyDescent="0.25">
      <c r="A14" s="51" t="s">
        <v>78</v>
      </c>
      <c r="B14" s="40" t="s">
        <v>101</v>
      </c>
      <c r="C14" s="42">
        <v>0</v>
      </c>
      <c r="D14" s="42">
        <v>0</v>
      </c>
      <c r="E14" s="42">
        <v>0</v>
      </c>
      <c r="F14" s="46">
        <f t="shared" si="0"/>
        <v>0</v>
      </c>
    </row>
    <row r="15" spans="1:8" x14ac:dyDescent="0.25">
      <c r="A15" s="55"/>
      <c r="B15" s="40" t="s">
        <v>102</v>
      </c>
      <c r="C15" s="42">
        <v>0</v>
      </c>
      <c r="D15" s="42">
        <v>0</v>
      </c>
      <c r="E15" s="42">
        <v>0</v>
      </c>
      <c r="F15" s="46">
        <f t="shared" si="0"/>
        <v>0</v>
      </c>
    </row>
    <row r="16" spans="1:8" x14ac:dyDescent="0.25">
      <c r="A16" s="55"/>
      <c r="B16" s="40" t="s">
        <v>103</v>
      </c>
      <c r="C16" s="42">
        <v>0</v>
      </c>
      <c r="D16" s="42">
        <v>0</v>
      </c>
      <c r="E16" s="42">
        <v>0</v>
      </c>
      <c r="F16" s="46">
        <f t="shared" si="0"/>
        <v>0</v>
      </c>
    </row>
    <row r="17" spans="1:6" x14ac:dyDescent="0.25">
      <c r="A17" s="55"/>
      <c r="B17" s="47" t="s">
        <v>104</v>
      </c>
      <c r="C17" s="42">
        <v>0</v>
      </c>
      <c r="D17" s="42">
        <v>0</v>
      </c>
      <c r="E17" s="42">
        <v>0</v>
      </c>
      <c r="F17" s="46">
        <f t="shared" si="0"/>
        <v>0</v>
      </c>
    </row>
    <row r="18" spans="1:6" x14ac:dyDescent="0.25">
      <c r="A18" s="55"/>
      <c r="B18" s="40" t="s">
        <v>105</v>
      </c>
      <c r="C18" s="42">
        <v>0</v>
      </c>
      <c r="D18" s="42">
        <v>0</v>
      </c>
      <c r="E18" s="42">
        <v>0</v>
      </c>
      <c r="F18" s="46">
        <f t="shared" si="0"/>
        <v>0</v>
      </c>
    </row>
    <row r="19" spans="1:6" x14ac:dyDescent="0.25">
      <c r="A19" s="55"/>
      <c r="B19" s="40" t="s">
        <v>106</v>
      </c>
      <c r="C19" s="42">
        <v>0</v>
      </c>
      <c r="D19" s="42">
        <v>0</v>
      </c>
      <c r="E19" s="42">
        <v>0</v>
      </c>
      <c r="F19" s="46">
        <f t="shared" si="0"/>
        <v>0</v>
      </c>
    </row>
    <row r="20" spans="1:6" x14ac:dyDescent="0.25">
      <c r="A20" s="55"/>
      <c r="B20" s="40" t="s">
        <v>107</v>
      </c>
      <c r="C20" s="42">
        <v>0</v>
      </c>
      <c r="D20" s="42">
        <v>0</v>
      </c>
      <c r="E20" s="42">
        <v>0</v>
      </c>
      <c r="F20" s="46">
        <f t="shared" si="0"/>
        <v>0</v>
      </c>
    </row>
    <row r="21" spans="1:6" x14ac:dyDescent="0.25">
      <c r="A21" s="55"/>
      <c r="B21" s="40" t="s">
        <v>108</v>
      </c>
      <c r="C21" s="42">
        <v>0</v>
      </c>
      <c r="D21" s="42">
        <v>1</v>
      </c>
      <c r="E21" s="42">
        <v>1</v>
      </c>
      <c r="F21" s="46">
        <f t="shared" si="0"/>
        <v>2</v>
      </c>
    </row>
    <row r="22" spans="1:6" x14ac:dyDescent="0.25">
      <c r="A22" s="52"/>
      <c r="B22" s="40" t="s">
        <v>109</v>
      </c>
      <c r="C22" s="42">
        <v>0</v>
      </c>
      <c r="D22" s="42">
        <v>0</v>
      </c>
      <c r="E22" s="42">
        <v>0</v>
      </c>
      <c r="F22" s="46">
        <f t="shared" si="0"/>
        <v>0</v>
      </c>
    </row>
    <row r="23" spans="1:6" x14ac:dyDescent="0.25">
      <c r="A23" s="51" t="s">
        <v>110</v>
      </c>
      <c r="B23" s="40" t="s">
        <v>111</v>
      </c>
      <c r="C23" s="42">
        <v>0</v>
      </c>
      <c r="D23" s="42">
        <v>0</v>
      </c>
      <c r="E23" s="42">
        <v>0</v>
      </c>
      <c r="F23" s="46">
        <f t="shared" si="0"/>
        <v>0</v>
      </c>
    </row>
    <row r="24" spans="1:6" x14ac:dyDescent="0.25">
      <c r="A24" s="55"/>
      <c r="B24" s="40" t="s">
        <v>112</v>
      </c>
      <c r="C24" s="42">
        <v>0</v>
      </c>
      <c r="D24" s="42">
        <v>0</v>
      </c>
      <c r="E24" s="42">
        <v>0</v>
      </c>
      <c r="F24" s="46">
        <f t="shared" si="0"/>
        <v>0</v>
      </c>
    </row>
    <row r="25" spans="1:6" x14ac:dyDescent="0.25">
      <c r="A25" s="52"/>
      <c r="B25" s="40" t="s">
        <v>113</v>
      </c>
      <c r="C25" s="42">
        <v>0</v>
      </c>
      <c r="D25" s="42">
        <v>1</v>
      </c>
      <c r="E25" s="42">
        <v>1</v>
      </c>
      <c r="F25" s="46">
        <f t="shared" si="0"/>
        <v>2</v>
      </c>
    </row>
    <row r="26" spans="1:6" x14ac:dyDescent="0.25">
      <c r="A26" s="51" t="s">
        <v>79</v>
      </c>
      <c r="B26" s="40" t="s">
        <v>114</v>
      </c>
      <c r="C26" s="42">
        <v>0</v>
      </c>
      <c r="D26" s="42">
        <v>0</v>
      </c>
      <c r="E26" s="42">
        <v>0</v>
      </c>
      <c r="F26" s="46">
        <f t="shared" si="0"/>
        <v>0</v>
      </c>
    </row>
    <row r="27" spans="1:6" x14ac:dyDescent="0.25">
      <c r="A27" s="55"/>
      <c r="B27" s="40" t="s">
        <v>115</v>
      </c>
      <c r="C27" s="42">
        <v>0</v>
      </c>
      <c r="D27" s="42">
        <v>0</v>
      </c>
      <c r="E27" s="42">
        <v>1</v>
      </c>
      <c r="F27" s="46">
        <f t="shared" si="0"/>
        <v>1</v>
      </c>
    </row>
    <row r="28" spans="1:6" x14ac:dyDescent="0.25">
      <c r="A28" s="52"/>
      <c r="B28" s="40" t="s">
        <v>116</v>
      </c>
      <c r="C28" s="42">
        <v>0</v>
      </c>
      <c r="D28" s="42">
        <v>1</v>
      </c>
      <c r="E28" s="42">
        <v>0</v>
      </c>
      <c r="F28" s="46">
        <f t="shared" si="0"/>
        <v>1</v>
      </c>
    </row>
    <row r="29" spans="1:6" ht="15" customHeight="1" x14ac:dyDescent="0.25">
      <c r="A29" s="51" t="s">
        <v>80</v>
      </c>
      <c r="B29" s="40" t="s">
        <v>117</v>
      </c>
      <c r="C29" s="42">
        <v>0</v>
      </c>
      <c r="D29" s="42">
        <v>0</v>
      </c>
      <c r="E29" s="42">
        <v>0</v>
      </c>
      <c r="F29" s="46">
        <f t="shared" si="0"/>
        <v>0</v>
      </c>
    </row>
    <row r="30" spans="1:6" x14ac:dyDescent="0.25">
      <c r="A30" s="55"/>
      <c r="B30" s="40" t="s">
        <v>118</v>
      </c>
      <c r="C30" s="42">
        <v>0</v>
      </c>
      <c r="D30" s="42">
        <v>0</v>
      </c>
      <c r="E30" s="42">
        <v>0</v>
      </c>
      <c r="F30" s="46">
        <f t="shared" si="0"/>
        <v>0</v>
      </c>
    </row>
    <row r="31" spans="1:6" x14ac:dyDescent="0.25">
      <c r="A31" s="52"/>
      <c r="B31" s="40" t="s">
        <v>119</v>
      </c>
      <c r="C31" s="42">
        <v>0</v>
      </c>
      <c r="D31" s="42">
        <v>1</v>
      </c>
      <c r="E31" s="42">
        <v>1</v>
      </c>
      <c r="F31" s="46">
        <f t="shared" si="0"/>
        <v>2</v>
      </c>
    </row>
    <row r="32" spans="1:6" x14ac:dyDescent="0.25">
      <c r="A32" s="51" t="s">
        <v>120</v>
      </c>
      <c r="B32" s="40" t="s">
        <v>121</v>
      </c>
      <c r="C32" s="42">
        <v>0</v>
      </c>
      <c r="D32" s="42">
        <v>1</v>
      </c>
      <c r="E32" s="42">
        <v>1</v>
      </c>
      <c r="F32" s="46">
        <f t="shared" si="0"/>
        <v>2</v>
      </c>
    </row>
    <row r="33" spans="1:6" x14ac:dyDescent="0.25">
      <c r="A33" s="52"/>
      <c r="B33" s="40" t="s">
        <v>122</v>
      </c>
      <c r="C33" s="42">
        <v>0</v>
      </c>
      <c r="D33" s="42">
        <v>0</v>
      </c>
      <c r="E33" s="42">
        <v>0</v>
      </c>
      <c r="F33" s="46">
        <f t="shared" si="0"/>
        <v>0</v>
      </c>
    </row>
    <row r="34" spans="1:6" ht="30" x14ac:dyDescent="0.25">
      <c r="A34" s="49" t="s">
        <v>81</v>
      </c>
      <c r="B34" s="47" t="s">
        <v>123</v>
      </c>
      <c r="C34" s="42">
        <v>0</v>
      </c>
      <c r="D34" s="42">
        <v>1</v>
      </c>
      <c r="E34" s="42">
        <v>1</v>
      </c>
      <c r="F34" s="46">
        <f t="shared" si="0"/>
        <v>2</v>
      </c>
    </row>
    <row r="35" spans="1:6" ht="30" x14ac:dyDescent="0.25">
      <c r="A35" s="49" t="s">
        <v>82</v>
      </c>
      <c r="B35" s="47" t="s">
        <v>124</v>
      </c>
      <c r="C35" s="42">
        <v>0</v>
      </c>
      <c r="D35" s="42">
        <v>1</v>
      </c>
      <c r="E35" s="42">
        <v>1</v>
      </c>
      <c r="F35" s="46">
        <f t="shared" si="0"/>
        <v>2</v>
      </c>
    </row>
    <row r="36" spans="1:6" x14ac:dyDescent="0.25">
      <c r="A36" s="51" t="s">
        <v>83</v>
      </c>
      <c r="B36" s="40" t="s">
        <v>125</v>
      </c>
      <c r="C36" s="42">
        <v>0</v>
      </c>
      <c r="D36" s="42">
        <v>0</v>
      </c>
      <c r="E36" s="42">
        <v>0</v>
      </c>
      <c r="F36" s="46">
        <f t="shared" si="0"/>
        <v>0</v>
      </c>
    </row>
    <row r="37" spans="1:6" ht="15" customHeight="1" x14ac:dyDescent="0.25">
      <c r="A37" s="52"/>
      <c r="B37" s="40" t="s">
        <v>126</v>
      </c>
      <c r="C37" s="42">
        <v>0</v>
      </c>
      <c r="D37" s="42">
        <v>1</v>
      </c>
      <c r="E37" s="42">
        <v>1</v>
      </c>
      <c r="F37" s="46">
        <f t="shared" si="0"/>
        <v>2</v>
      </c>
    </row>
    <row r="38" spans="1:6" ht="25.5" x14ac:dyDescent="0.25">
      <c r="A38" s="50" t="s">
        <v>127</v>
      </c>
      <c r="B38" s="47" t="s">
        <v>128</v>
      </c>
      <c r="C38" s="42">
        <v>0</v>
      </c>
      <c r="D38" s="42">
        <v>1</v>
      </c>
      <c r="E38" s="42">
        <v>1</v>
      </c>
      <c r="F38" s="46">
        <f t="shared" si="0"/>
        <v>2</v>
      </c>
    </row>
    <row r="39" spans="1:6" x14ac:dyDescent="0.25">
      <c r="A39" s="51" t="s">
        <v>84</v>
      </c>
      <c r="B39" s="40" t="s">
        <v>129</v>
      </c>
      <c r="C39" s="42">
        <v>0</v>
      </c>
      <c r="D39" s="42">
        <v>1</v>
      </c>
      <c r="E39" s="42">
        <v>0</v>
      </c>
      <c r="F39" s="46">
        <f t="shared" si="0"/>
        <v>1</v>
      </c>
    </row>
    <row r="40" spans="1:6" x14ac:dyDescent="0.25">
      <c r="A40" s="52"/>
      <c r="B40" s="40" t="s">
        <v>130</v>
      </c>
      <c r="C40" s="42">
        <v>0</v>
      </c>
      <c r="D40" s="42">
        <v>0</v>
      </c>
      <c r="E40" s="42">
        <v>1</v>
      </c>
      <c r="F40" s="46">
        <f t="shared" si="0"/>
        <v>1</v>
      </c>
    </row>
    <row r="41" spans="1:6" ht="30" x14ac:dyDescent="0.25">
      <c r="A41" s="49" t="s">
        <v>85</v>
      </c>
      <c r="B41" s="47" t="s">
        <v>131</v>
      </c>
      <c r="C41" s="42">
        <v>0</v>
      </c>
      <c r="D41" s="42">
        <v>1</v>
      </c>
      <c r="E41" s="42">
        <v>1</v>
      </c>
      <c r="F41" s="46">
        <f>+SUM(C41+D41+E41)</f>
        <v>2</v>
      </c>
    </row>
    <row r="42" spans="1:6" ht="25.5" x14ac:dyDescent="0.25">
      <c r="A42" s="50" t="s">
        <v>132</v>
      </c>
      <c r="B42" s="47" t="s">
        <v>133</v>
      </c>
      <c r="C42" s="42">
        <v>0</v>
      </c>
      <c r="D42" s="42">
        <v>1</v>
      </c>
      <c r="E42" s="42">
        <v>1</v>
      </c>
      <c r="F42" s="46">
        <f t="shared" si="0"/>
        <v>2</v>
      </c>
    </row>
    <row r="43" spans="1:6" ht="25.5" x14ac:dyDescent="0.25">
      <c r="A43" s="50" t="s">
        <v>86</v>
      </c>
      <c r="B43" s="47" t="s">
        <v>134</v>
      </c>
      <c r="C43" s="42">
        <v>0</v>
      </c>
      <c r="D43" s="42">
        <v>1</v>
      </c>
      <c r="E43" s="42">
        <v>1</v>
      </c>
      <c r="F43" s="46">
        <f t="shared" si="0"/>
        <v>2</v>
      </c>
    </row>
    <row r="44" spans="1:6" ht="25.5" x14ac:dyDescent="0.25">
      <c r="A44" s="50" t="s">
        <v>87</v>
      </c>
      <c r="B44" s="47" t="s">
        <v>135</v>
      </c>
      <c r="C44" s="42">
        <v>0</v>
      </c>
      <c r="D44" s="42">
        <v>1</v>
      </c>
      <c r="E44" s="42">
        <v>1</v>
      </c>
      <c r="F44" s="46">
        <f t="shared" si="0"/>
        <v>2</v>
      </c>
    </row>
    <row r="45" spans="1:6" x14ac:dyDescent="0.25">
      <c r="A45" s="50" t="s">
        <v>88</v>
      </c>
      <c r="B45" s="40" t="s">
        <v>136</v>
      </c>
      <c r="C45" s="42">
        <v>0</v>
      </c>
      <c r="D45" s="42">
        <v>1</v>
      </c>
      <c r="E45" s="42">
        <v>1</v>
      </c>
      <c r="F45" s="46">
        <f t="shared" si="0"/>
        <v>2</v>
      </c>
    </row>
    <row r="46" spans="1:6" ht="30" x14ac:dyDescent="0.25">
      <c r="A46" s="49" t="s">
        <v>89</v>
      </c>
      <c r="B46" s="47" t="s">
        <v>137</v>
      </c>
      <c r="C46" s="42">
        <v>0</v>
      </c>
      <c r="D46" s="42">
        <v>1</v>
      </c>
      <c r="E46" s="42">
        <v>1</v>
      </c>
      <c r="F46" s="46">
        <f t="shared" si="0"/>
        <v>2</v>
      </c>
    </row>
    <row r="47" spans="1:6" ht="25.5" x14ac:dyDescent="0.25">
      <c r="A47" s="50" t="s">
        <v>138</v>
      </c>
      <c r="B47" s="47" t="s">
        <v>139</v>
      </c>
      <c r="C47" s="42">
        <v>0</v>
      </c>
      <c r="D47" s="42">
        <v>1</v>
      </c>
      <c r="E47" s="42">
        <v>1</v>
      </c>
      <c r="F47" s="46">
        <f t="shared" si="0"/>
        <v>2</v>
      </c>
    </row>
    <row r="48" spans="1:6" ht="25.5" x14ac:dyDescent="0.25">
      <c r="A48" s="50" t="s">
        <v>90</v>
      </c>
      <c r="B48" s="47" t="s">
        <v>140</v>
      </c>
      <c r="C48" s="42">
        <v>0</v>
      </c>
      <c r="D48" s="42">
        <v>1</v>
      </c>
      <c r="E48" s="42">
        <v>1</v>
      </c>
      <c r="F48" s="46">
        <f t="shared" si="0"/>
        <v>2</v>
      </c>
    </row>
    <row r="49" spans="1:6" ht="25.5" x14ac:dyDescent="0.25">
      <c r="A49" s="50" t="s">
        <v>91</v>
      </c>
      <c r="B49" s="47" t="s">
        <v>141</v>
      </c>
      <c r="C49" s="42">
        <v>0</v>
      </c>
      <c r="D49" s="42">
        <v>1</v>
      </c>
      <c r="E49" s="42">
        <v>1</v>
      </c>
      <c r="F49" s="46">
        <f>+SUM(C49+D49+E49)</f>
        <v>2</v>
      </c>
    </row>
    <row r="50" spans="1:6" x14ac:dyDescent="0.25">
      <c r="A50" s="51" t="s">
        <v>52</v>
      </c>
      <c r="B50" s="47" t="s">
        <v>145</v>
      </c>
      <c r="C50" s="42">
        <v>0</v>
      </c>
      <c r="D50" s="42">
        <v>1</v>
      </c>
      <c r="E50" s="42">
        <v>1</v>
      </c>
      <c r="F50" s="46">
        <f t="shared" si="0"/>
        <v>2</v>
      </c>
    </row>
    <row r="51" spans="1:6" x14ac:dyDescent="0.25">
      <c r="A51" s="52"/>
      <c r="B51" s="47" t="s">
        <v>146</v>
      </c>
      <c r="C51" s="42">
        <v>0</v>
      </c>
      <c r="D51" s="42">
        <v>0</v>
      </c>
      <c r="E51" s="42">
        <v>0</v>
      </c>
      <c r="F51" s="46">
        <f t="shared" si="0"/>
        <v>0</v>
      </c>
    </row>
    <row r="52" spans="1:6" x14ac:dyDescent="0.25">
      <c r="A52" s="51" t="s">
        <v>53</v>
      </c>
      <c r="B52" s="47" t="s">
        <v>145</v>
      </c>
      <c r="C52" s="42">
        <v>0</v>
      </c>
      <c r="D52" s="42">
        <v>1</v>
      </c>
      <c r="E52" s="42">
        <v>1</v>
      </c>
      <c r="F52" s="46">
        <f t="shared" si="0"/>
        <v>2</v>
      </c>
    </row>
    <row r="53" spans="1:6" ht="17.25" customHeight="1" x14ac:dyDescent="0.25">
      <c r="A53" s="52"/>
      <c r="B53" s="47" t="s">
        <v>146</v>
      </c>
      <c r="C53" s="42">
        <v>0</v>
      </c>
      <c r="D53" s="42">
        <v>0</v>
      </c>
      <c r="E53" s="42">
        <v>0</v>
      </c>
      <c r="F53" s="46">
        <f t="shared" si="0"/>
        <v>0</v>
      </c>
    </row>
    <row r="54" spans="1:6" ht="18" customHeight="1" x14ac:dyDescent="0.25">
      <c r="A54" s="51" t="s">
        <v>54</v>
      </c>
      <c r="B54" s="47" t="s">
        <v>145</v>
      </c>
      <c r="C54" s="42">
        <v>0</v>
      </c>
      <c r="D54" s="42">
        <v>1</v>
      </c>
      <c r="E54" s="42">
        <v>1</v>
      </c>
      <c r="F54" s="46">
        <f t="shared" si="0"/>
        <v>2</v>
      </c>
    </row>
    <row r="55" spans="1:6" x14ac:dyDescent="0.25">
      <c r="A55" s="52"/>
      <c r="B55" s="47" t="s">
        <v>146</v>
      </c>
      <c r="C55" s="42">
        <v>0</v>
      </c>
      <c r="D55" s="42">
        <v>0</v>
      </c>
      <c r="E55" s="42">
        <v>0</v>
      </c>
      <c r="F55" s="46">
        <f t="shared" si="0"/>
        <v>0</v>
      </c>
    </row>
    <row r="56" spans="1:6" x14ac:dyDescent="0.25">
      <c r="A56" s="51" t="s">
        <v>55</v>
      </c>
      <c r="B56" s="47" t="s">
        <v>145</v>
      </c>
      <c r="C56" s="42">
        <v>0</v>
      </c>
      <c r="D56" s="42">
        <v>1</v>
      </c>
      <c r="E56" s="42">
        <v>1</v>
      </c>
      <c r="F56" s="46">
        <f t="shared" si="0"/>
        <v>2</v>
      </c>
    </row>
    <row r="57" spans="1:6" x14ac:dyDescent="0.25">
      <c r="A57" s="52"/>
      <c r="B57" s="47" t="s">
        <v>146</v>
      </c>
      <c r="C57" s="42">
        <v>0</v>
      </c>
      <c r="D57" s="42">
        <v>0</v>
      </c>
      <c r="E57" s="42">
        <v>0</v>
      </c>
      <c r="F57" s="46">
        <f>+SUM(C57+D57+E57)</f>
        <v>0</v>
      </c>
    </row>
    <row r="58" spans="1:6" x14ac:dyDescent="0.25">
      <c r="A58" s="51" t="s">
        <v>56</v>
      </c>
      <c r="B58" s="47" t="s">
        <v>145</v>
      </c>
      <c r="C58" s="42">
        <v>0</v>
      </c>
      <c r="D58" s="42">
        <v>1</v>
      </c>
      <c r="E58" s="42">
        <v>1</v>
      </c>
      <c r="F58" s="46">
        <f t="shared" si="0"/>
        <v>2</v>
      </c>
    </row>
    <row r="59" spans="1:6" x14ac:dyDescent="0.25">
      <c r="A59" s="52"/>
      <c r="B59" s="47" t="s">
        <v>146</v>
      </c>
      <c r="C59" s="42">
        <v>0</v>
      </c>
      <c r="D59" s="42">
        <v>0</v>
      </c>
      <c r="E59" s="42">
        <v>0</v>
      </c>
      <c r="F59" s="46">
        <f t="shared" ref="F59:F65" si="1">+SUM(C59+D59+E59)</f>
        <v>0</v>
      </c>
    </row>
    <row r="60" spans="1:6" x14ac:dyDescent="0.25">
      <c r="A60" s="51" t="s">
        <v>57</v>
      </c>
      <c r="B60" s="47" t="s">
        <v>145</v>
      </c>
      <c r="C60" s="42">
        <v>0</v>
      </c>
      <c r="D60" s="42">
        <v>1</v>
      </c>
      <c r="E60" s="42">
        <v>1</v>
      </c>
      <c r="F60" s="46">
        <f t="shared" si="1"/>
        <v>2</v>
      </c>
    </row>
    <row r="61" spans="1:6" x14ac:dyDescent="0.25">
      <c r="A61" s="52"/>
      <c r="B61" s="47" t="s">
        <v>146</v>
      </c>
      <c r="C61" s="42">
        <v>0</v>
      </c>
      <c r="D61" s="42">
        <v>0</v>
      </c>
      <c r="E61" s="42">
        <v>0</v>
      </c>
      <c r="F61" s="46">
        <f t="shared" si="1"/>
        <v>0</v>
      </c>
    </row>
    <row r="62" spans="1:6" x14ac:dyDescent="0.25">
      <c r="A62" s="51" t="s">
        <v>58</v>
      </c>
      <c r="B62" s="47" t="s">
        <v>145</v>
      </c>
      <c r="C62" s="42">
        <v>0</v>
      </c>
      <c r="D62" s="42">
        <v>1</v>
      </c>
      <c r="E62" s="42">
        <v>1</v>
      </c>
      <c r="F62" s="46">
        <f t="shared" si="1"/>
        <v>2</v>
      </c>
    </row>
    <row r="63" spans="1:6" x14ac:dyDescent="0.25">
      <c r="A63" s="52"/>
      <c r="B63" s="47" t="s">
        <v>146</v>
      </c>
      <c r="C63" s="42">
        <v>0</v>
      </c>
      <c r="D63" s="42">
        <v>0</v>
      </c>
      <c r="E63" s="42">
        <v>0</v>
      </c>
      <c r="F63" s="46">
        <f t="shared" si="1"/>
        <v>0</v>
      </c>
    </row>
    <row r="64" spans="1:6" x14ac:dyDescent="0.25">
      <c r="A64" s="51" t="s">
        <v>59</v>
      </c>
      <c r="B64" s="47" t="s">
        <v>145</v>
      </c>
      <c r="C64" s="42">
        <v>0</v>
      </c>
      <c r="D64" s="42">
        <v>0</v>
      </c>
      <c r="E64" s="42">
        <v>1</v>
      </c>
      <c r="F64" s="46">
        <f t="shared" si="1"/>
        <v>1</v>
      </c>
    </row>
    <row r="65" spans="1:6" x14ac:dyDescent="0.25">
      <c r="A65" s="52"/>
      <c r="B65" s="47" t="s">
        <v>146</v>
      </c>
      <c r="C65" s="42">
        <v>0</v>
      </c>
      <c r="D65" s="42">
        <v>1</v>
      </c>
      <c r="E65" s="42">
        <v>0</v>
      </c>
      <c r="F65" s="46">
        <f t="shared" si="1"/>
        <v>1</v>
      </c>
    </row>
    <row r="66" spans="1:6" x14ac:dyDescent="0.25">
      <c r="A66" s="51" t="s">
        <v>60</v>
      </c>
      <c r="B66" s="47" t="s">
        <v>145</v>
      </c>
      <c r="C66" s="42">
        <v>0</v>
      </c>
      <c r="D66" s="42">
        <v>1</v>
      </c>
      <c r="E66" s="42">
        <v>1</v>
      </c>
      <c r="F66" s="46">
        <f t="shared" ref="F66:F72" si="2">+SUM(C66+D66+E66)</f>
        <v>2</v>
      </c>
    </row>
    <row r="67" spans="1:6" x14ac:dyDescent="0.25">
      <c r="A67" s="52"/>
      <c r="B67" s="47" t="s">
        <v>146</v>
      </c>
      <c r="C67" s="42">
        <v>0</v>
      </c>
      <c r="D67" s="42">
        <v>0</v>
      </c>
      <c r="E67" s="42">
        <v>0</v>
      </c>
      <c r="F67" s="46">
        <f t="shared" si="2"/>
        <v>0</v>
      </c>
    </row>
    <row r="68" spans="1:6" x14ac:dyDescent="0.25">
      <c r="A68" s="51" t="s">
        <v>61</v>
      </c>
      <c r="B68" s="47" t="s">
        <v>145</v>
      </c>
      <c r="C68" s="42">
        <v>0</v>
      </c>
      <c r="D68" s="42">
        <v>1</v>
      </c>
      <c r="E68" s="42">
        <v>0</v>
      </c>
      <c r="F68" s="46">
        <f>+SUM(C68+D68+E68)</f>
        <v>1</v>
      </c>
    </row>
    <row r="69" spans="1:6" x14ac:dyDescent="0.25">
      <c r="A69" s="52"/>
      <c r="B69" s="47" t="s">
        <v>146</v>
      </c>
      <c r="C69" s="42">
        <v>0</v>
      </c>
      <c r="D69" s="42">
        <v>0</v>
      </c>
      <c r="E69" s="42">
        <v>1</v>
      </c>
      <c r="F69" s="46">
        <f>+SUM(C69+D69+E69)</f>
        <v>1</v>
      </c>
    </row>
    <row r="70" spans="1:6" x14ac:dyDescent="0.25">
      <c r="A70" s="51" t="s">
        <v>142</v>
      </c>
      <c r="B70" s="47" t="s">
        <v>145</v>
      </c>
      <c r="C70" s="42">
        <v>0</v>
      </c>
      <c r="D70" s="42">
        <v>1</v>
      </c>
      <c r="E70" s="42">
        <v>1</v>
      </c>
      <c r="F70" s="46">
        <f>+SUM(C70+D70+E70)</f>
        <v>2</v>
      </c>
    </row>
    <row r="71" spans="1:6" x14ac:dyDescent="0.25">
      <c r="A71" s="52"/>
      <c r="B71" s="47" t="s">
        <v>146</v>
      </c>
      <c r="C71" s="42">
        <v>0</v>
      </c>
      <c r="D71" s="42">
        <v>0</v>
      </c>
      <c r="E71" s="42">
        <v>0</v>
      </c>
      <c r="F71" s="46">
        <f>+SUM(C71+D71+E71)</f>
        <v>0</v>
      </c>
    </row>
    <row r="72" spans="1:6" x14ac:dyDescent="0.25">
      <c r="A72" s="51" t="s">
        <v>143</v>
      </c>
      <c r="B72" s="47" t="s">
        <v>145</v>
      </c>
      <c r="C72" s="42">
        <v>0</v>
      </c>
      <c r="D72" s="42">
        <v>1</v>
      </c>
      <c r="E72" s="42">
        <v>0</v>
      </c>
      <c r="F72" s="46">
        <f t="shared" si="2"/>
        <v>1</v>
      </c>
    </row>
    <row r="73" spans="1:6" x14ac:dyDescent="0.25">
      <c r="A73" s="52"/>
      <c r="B73" s="47" t="s">
        <v>146</v>
      </c>
      <c r="C73" s="42">
        <v>0</v>
      </c>
      <c r="D73" s="42">
        <v>0</v>
      </c>
      <c r="E73" s="42">
        <v>1</v>
      </c>
      <c r="F73" s="46">
        <f>+SUM(C73+D73+E73)</f>
        <v>1</v>
      </c>
    </row>
    <row r="74" spans="1:6" x14ac:dyDescent="0.25">
      <c r="A74" s="51" t="s">
        <v>144</v>
      </c>
      <c r="B74" s="47" t="s">
        <v>145</v>
      </c>
      <c r="C74" s="42">
        <v>0</v>
      </c>
      <c r="D74" s="42">
        <v>1</v>
      </c>
      <c r="E74" s="42">
        <v>1</v>
      </c>
      <c r="F74" s="46">
        <f>+SUM(C74+D74+E74)</f>
        <v>2</v>
      </c>
    </row>
    <row r="75" spans="1:6" x14ac:dyDescent="0.25">
      <c r="A75" s="52"/>
      <c r="B75" s="47" t="s">
        <v>146</v>
      </c>
      <c r="C75" s="42">
        <v>0</v>
      </c>
      <c r="D75" s="42">
        <v>0</v>
      </c>
      <c r="E75" s="42">
        <v>0</v>
      </c>
      <c r="F75" s="46">
        <f>+SUM(C75+D75+E75)</f>
        <v>0</v>
      </c>
    </row>
  </sheetData>
  <mergeCells count="24">
    <mergeCell ref="A50:A51"/>
    <mergeCell ref="A52:A53"/>
    <mergeCell ref="A54:A55"/>
    <mergeCell ref="A56:A57"/>
    <mergeCell ref="A1:F1"/>
    <mergeCell ref="A2:F2"/>
    <mergeCell ref="A9:A11"/>
    <mergeCell ref="A12:A13"/>
    <mergeCell ref="A14:A22"/>
    <mergeCell ref="A23:A25"/>
    <mergeCell ref="A26:A28"/>
    <mergeCell ref="A29:A31"/>
    <mergeCell ref="A32:A33"/>
    <mergeCell ref="A36:A37"/>
    <mergeCell ref="A39:A40"/>
    <mergeCell ref="A70:A71"/>
    <mergeCell ref="A72:A73"/>
    <mergeCell ref="A74:A75"/>
    <mergeCell ref="A58:A59"/>
    <mergeCell ref="A60:A61"/>
    <mergeCell ref="A62:A63"/>
    <mergeCell ref="A64:A65"/>
    <mergeCell ref="A68:A69"/>
    <mergeCell ref="A66:A67"/>
  </mergeCells>
  <phoneticPr fontId="12" type="noConversion"/>
  <pageMargins left="0.7" right="0.7" top="0.75" bottom="0.75" header="0.3" footer="0.3"/>
  <pageSetup paperSize="5" scale="75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DB2D-5E34-42D5-934A-66C2EC9C00E1}">
  <sheetPr>
    <pageSetUpPr fitToPage="1"/>
  </sheetPr>
  <dimension ref="A1:F27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56" t="s">
        <v>0</v>
      </c>
      <c r="B1" s="56"/>
      <c r="C1" s="56"/>
      <c r="D1" s="56"/>
      <c r="E1" s="56"/>
      <c r="F1" s="56"/>
    </row>
    <row r="2" spans="1:6" ht="18.75" x14ac:dyDescent="0.3">
      <c r="A2" s="60" t="s">
        <v>19</v>
      </c>
      <c r="B2" s="60"/>
      <c r="C2" s="60"/>
      <c r="D2" s="60"/>
      <c r="E2" s="60"/>
      <c r="F2" s="60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210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7530-36C8-4C67-9B06-F587B1B2BFDD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56" t="s">
        <v>16</v>
      </c>
      <c r="B1" s="56"/>
      <c r="C1" s="56"/>
      <c r="D1" s="56"/>
      <c r="E1" s="56"/>
      <c r="F1" s="56"/>
    </row>
    <row r="2" spans="1:6" ht="18.75" x14ac:dyDescent="0.3">
      <c r="A2" s="60" t="s">
        <v>19</v>
      </c>
      <c r="B2" s="60"/>
      <c r="C2" s="60"/>
      <c r="D2" s="60"/>
      <c r="E2" s="60"/>
      <c r="F2" s="60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180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9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BDB6-5A5A-4338-B42C-92EDBBEAC128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56" t="s">
        <v>17</v>
      </c>
      <c r="B1" s="56"/>
      <c r="C1" s="56"/>
      <c r="D1" s="56"/>
      <c r="E1" s="56"/>
      <c r="F1" s="56"/>
    </row>
    <row r="2" spans="1:6" ht="18.75" x14ac:dyDescent="0.3">
      <c r="A2" s="60" t="s">
        <v>19</v>
      </c>
      <c r="B2" s="60"/>
      <c r="C2" s="60"/>
      <c r="D2" s="60"/>
      <c r="E2" s="60"/>
      <c r="F2" s="60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183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41.2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C2FE-46EE-42B4-A944-D6E215B8A1A7}">
  <sheetPr>
    <pageSetUpPr fitToPage="1"/>
  </sheetPr>
  <dimension ref="A1:F27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56" t="s">
        <v>18</v>
      </c>
      <c r="B1" s="56"/>
      <c r="C1" s="56"/>
      <c r="D1" s="56"/>
      <c r="E1" s="56"/>
      <c r="F1" s="56"/>
    </row>
    <row r="2" spans="1:6" ht="18.75" x14ac:dyDescent="0.3">
      <c r="A2" s="60" t="s">
        <v>19</v>
      </c>
      <c r="B2" s="60"/>
      <c r="C2" s="60"/>
      <c r="D2" s="60"/>
      <c r="E2" s="60"/>
      <c r="F2" s="60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220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CCB7-B7A1-45BD-B0AE-97A42D535C21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56" t="s">
        <v>33</v>
      </c>
      <c r="B1" s="56"/>
      <c r="C1" s="56"/>
      <c r="D1" s="56"/>
      <c r="E1" s="56"/>
      <c r="F1" s="56"/>
      <c r="G1" s="56"/>
    </row>
    <row r="2" spans="1:7" ht="18.75" x14ac:dyDescent="0.3">
      <c r="A2" s="60" t="s">
        <v>19</v>
      </c>
      <c r="B2" s="60"/>
      <c r="C2" s="60"/>
      <c r="D2" s="60"/>
      <c r="E2" s="60"/>
      <c r="F2" s="60"/>
      <c r="G2" s="60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57" t="s">
        <v>36</v>
      </c>
      <c r="B4" s="57"/>
      <c r="C4" s="58"/>
      <c r="D4" s="12">
        <v>793</v>
      </c>
      <c r="E4" s="12"/>
      <c r="F4" s="12"/>
      <c r="G4" s="4"/>
    </row>
    <row r="5" spans="1:7" ht="25.5" customHeight="1" thickBot="1" x14ac:dyDescent="0.35">
      <c r="A5" s="57" t="s">
        <v>0</v>
      </c>
      <c r="B5" s="57"/>
      <c r="C5" s="57"/>
      <c r="D5" s="12">
        <v>210</v>
      </c>
      <c r="E5" s="12"/>
      <c r="F5" s="12"/>
      <c r="G5" s="4"/>
    </row>
    <row r="6" spans="1:7" ht="27.75" customHeight="1" thickBot="1" x14ac:dyDescent="0.35">
      <c r="A6" s="57" t="s">
        <v>16</v>
      </c>
      <c r="B6" s="57"/>
      <c r="C6" s="57"/>
      <c r="D6" s="12">
        <v>180</v>
      </c>
      <c r="E6" s="12"/>
      <c r="F6" s="12"/>
      <c r="G6" s="4"/>
    </row>
    <row r="7" spans="1:7" ht="31.5" customHeight="1" thickBot="1" x14ac:dyDescent="0.35">
      <c r="A7" s="57" t="s">
        <v>17</v>
      </c>
      <c r="B7" s="57"/>
      <c r="C7" s="57"/>
      <c r="D7" s="12">
        <v>183</v>
      </c>
      <c r="E7" s="12"/>
      <c r="F7" s="12"/>
      <c r="G7" s="4"/>
    </row>
    <row r="8" spans="1:7" ht="28.5" customHeight="1" thickBot="1" x14ac:dyDescent="0.35">
      <c r="A8" s="57" t="s">
        <v>18</v>
      </c>
      <c r="B8" s="57"/>
      <c r="C8" s="57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8" customHeight="1" thickBot="1" x14ac:dyDescent="0.3">
      <c r="C10" s="23" t="s">
        <v>35</v>
      </c>
      <c r="D10" s="23" t="s">
        <v>34</v>
      </c>
      <c r="E10" s="23" t="s">
        <v>32</v>
      </c>
      <c r="F10" s="23" t="s">
        <v>31</v>
      </c>
      <c r="G10" s="23" t="s">
        <v>43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365B-32A4-46B2-B663-F5A468740A7F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56" t="s">
        <v>2</v>
      </c>
      <c r="B1" s="56"/>
      <c r="C1" s="56"/>
      <c r="D1" s="56"/>
      <c r="E1" s="56"/>
      <c r="F1" s="56"/>
      <c r="G1" s="56"/>
    </row>
    <row r="2" spans="1:7" ht="18.75" x14ac:dyDescent="0.3">
      <c r="A2" s="60" t="s">
        <v>19</v>
      </c>
      <c r="B2" s="60"/>
      <c r="C2" s="60"/>
      <c r="D2" s="60"/>
      <c r="E2" s="60"/>
      <c r="F2" s="60"/>
      <c r="G2" s="60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57" t="s">
        <v>36</v>
      </c>
      <c r="B4" s="57"/>
      <c r="C4" s="58"/>
      <c r="D4" s="12">
        <v>793</v>
      </c>
      <c r="E4" s="12"/>
      <c r="F4" s="12"/>
      <c r="G4" s="4"/>
    </row>
    <row r="5" spans="1:7" ht="25.5" customHeight="1" thickBot="1" x14ac:dyDescent="0.35">
      <c r="A5" s="57" t="s">
        <v>0</v>
      </c>
      <c r="B5" s="57"/>
      <c r="C5" s="57"/>
      <c r="D5" s="12">
        <v>210</v>
      </c>
      <c r="E5" s="12"/>
      <c r="F5" s="12"/>
      <c r="G5" s="4"/>
    </row>
    <row r="6" spans="1:7" ht="27.75" customHeight="1" thickBot="1" x14ac:dyDescent="0.35">
      <c r="A6" s="57" t="s">
        <v>16</v>
      </c>
      <c r="B6" s="57"/>
      <c r="C6" s="57"/>
      <c r="D6" s="12">
        <v>180</v>
      </c>
      <c r="E6" s="12"/>
      <c r="F6" s="12"/>
      <c r="G6" s="4"/>
    </row>
    <row r="7" spans="1:7" ht="31.5" customHeight="1" thickBot="1" x14ac:dyDescent="0.35">
      <c r="A7" s="57" t="s">
        <v>17</v>
      </c>
      <c r="B7" s="57"/>
      <c r="C7" s="57"/>
      <c r="D7" s="12">
        <v>183</v>
      </c>
      <c r="E7" s="12"/>
      <c r="F7" s="12"/>
      <c r="G7" s="4"/>
    </row>
    <row r="8" spans="1:7" ht="28.5" customHeight="1" thickBot="1" x14ac:dyDescent="0.35">
      <c r="A8" s="57" t="s">
        <v>18</v>
      </c>
      <c r="B8" s="57"/>
      <c r="C8" s="57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2.75" customHeight="1" thickBot="1" x14ac:dyDescent="0.3">
      <c r="C10" s="23" t="s">
        <v>28</v>
      </c>
      <c r="D10" s="23" t="s">
        <v>27</v>
      </c>
      <c r="E10" s="23" t="s">
        <v>29</v>
      </c>
      <c r="F10" s="23" t="s">
        <v>30</v>
      </c>
      <c r="G10" s="23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16B8-428B-409F-A129-BC0B786DD7A3}">
  <sheetPr>
    <pageSetUpPr fitToPage="1"/>
  </sheetPr>
  <dimension ref="A1:G31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56" t="s">
        <v>3</v>
      </c>
      <c r="B1" s="56"/>
      <c r="C1" s="56"/>
      <c r="D1" s="56"/>
      <c r="E1" s="56"/>
      <c r="F1" s="56"/>
      <c r="G1" s="56"/>
    </row>
    <row r="2" spans="1:7" ht="18.75" x14ac:dyDescent="0.3">
      <c r="A2" s="60" t="s">
        <v>19</v>
      </c>
      <c r="B2" s="60"/>
      <c r="C2" s="60"/>
      <c r="D2" s="60"/>
      <c r="E2" s="60"/>
      <c r="F2" s="60"/>
      <c r="G2" s="60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57" t="s">
        <v>36</v>
      </c>
      <c r="B4" s="57"/>
      <c r="C4" s="58"/>
      <c r="D4" s="12">
        <v>793</v>
      </c>
      <c r="E4" s="12"/>
      <c r="F4" s="12"/>
      <c r="G4" s="4"/>
    </row>
    <row r="5" spans="1:7" ht="25.5" customHeight="1" thickBot="1" x14ac:dyDescent="0.35">
      <c r="A5" s="57" t="s">
        <v>0</v>
      </c>
      <c r="B5" s="57"/>
      <c r="C5" s="57"/>
      <c r="D5" s="12">
        <v>210</v>
      </c>
      <c r="E5" s="12"/>
      <c r="F5" s="12"/>
      <c r="G5" s="4"/>
    </row>
    <row r="6" spans="1:7" ht="27.75" customHeight="1" thickBot="1" x14ac:dyDescent="0.35">
      <c r="A6" s="57" t="s">
        <v>16</v>
      </c>
      <c r="B6" s="57"/>
      <c r="C6" s="57"/>
      <c r="D6" s="12">
        <v>180</v>
      </c>
      <c r="E6" s="12"/>
      <c r="F6" s="12"/>
      <c r="G6" s="4"/>
    </row>
    <row r="7" spans="1:7" ht="31.5" customHeight="1" thickBot="1" x14ac:dyDescent="0.35">
      <c r="A7" s="57" t="s">
        <v>17</v>
      </c>
      <c r="B7" s="57"/>
      <c r="C7" s="57"/>
      <c r="D7" s="12">
        <v>183</v>
      </c>
      <c r="E7" s="12"/>
      <c r="F7" s="12"/>
      <c r="G7" s="4"/>
    </row>
    <row r="8" spans="1:7" ht="28.5" customHeight="1" thickBot="1" x14ac:dyDescent="0.35">
      <c r="A8" s="57" t="s">
        <v>18</v>
      </c>
      <c r="B8" s="57"/>
      <c r="C8" s="57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2.75" customHeight="1" thickBot="1" x14ac:dyDescent="0.3">
      <c r="C10" s="23" t="s">
        <v>28</v>
      </c>
      <c r="D10" s="23" t="s">
        <v>27</v>
      </c>
      <c r="E10" s="23" t="s">
        <v>29</v>
      </c>
      <c r="F10" s="23" t="s">
        <v>30</v>
      </c>
      <c r="G10" s="23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8.25" hidden="1" customHeight="1" thickBot="1" x14ac:dyDescent="0.4">
      <c r="A27" s="5" t="s">
        <v>12</v>
      </c>
      <c r="B27" s="7" t="s">
        <v>14</v>
      </c>
      <c r="C27" s="3"/>
      <c r="D27" s="3"/>
      <c r="E27" s="3"/>
      <c r="F27" s="3"/>
      <c r="G27" s="3"/>
    </row>
    <row r="28" spans="1:7" ht="41.25" hidden="1" customHeight="1" thickBot="1" x14ac:dyDescent="0.4">
      <c r="A28" s="1"/>
      <c r="B28" s="7" t="s">
        <v>15</v>
      </c>
      <c r="C28" s="3"/>
      <c r="D28" s="3"/>
      <c r="E28" s="3"/>
      <c r="F28" s="3"/>
      <c r="G28" s="3"/>
    </row>
    <row r="29" spans="1:7" ht="37.5" customHeight="1" thickBot="1" x14ac:dyDescent="0.4">
      <c r="A29" s="9" t="s">
        <v>13</v>
      </c>
      <c r="B29" s="7" t="s">
        <v>14</v>
      </c>
      <c r="C29" s="3"/>
      <c r="D29" s="3"/>
      <c r="E29" s="3"/>
      <c r="F29" s="3"/>
      <c r="G29" s="3"/>
    </row>
    <row r="30" spans="1:7" ht="37.5" customHeight="1" thickBot="1" x14ac:dyDescent="0.4">
      <c r="A30" s="8"/>
      <c r="B30" s="7" t="s">
        <v>15</v>
      </c>
      <c r="C30" s="3"/>
      <c r="D30" s="3"/>
      <c r="E30" s="3"/>
      <c r="F30" s="3"/>
      <c r="G30" s="3"/>
    </row>
    <row r="31" spans="1:7" x14ac:dyDescent="0.25">
      <c r="A31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3005-5E7D-46D6-9C25-DC37BC3CD5B6}">
  <sheetPr>
    <pageSetUpPr fitToPage="1"/>
  </sheetPr>
  <dimension ref="A1:I28"/>
  <sheetViews>
    <sheetView topLeftCell="A19" zoomScaleNormal="100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9" width="18.7109375" customWidth="1"/>
  </cols>
  <sheetData>
    <row r="1" spans="1:9" ht="34.5" customHeight="1" x14ac:dyDescent="0.25">
      <c r="A1" s="61" t="s">
        <v>19</v>
      </c>
      <c r="B1" s="61"/>
      <c r="C1" s="61"/>
      <c r="D1" s="61"/>
      <c r="E1" s="61"/>
      <c r="F1" s="61"/>
      <c r="G1" s="61"/>
      <c r="H1" s="61"/>
      <c r="I1" s="61"/>
    </row>
    <row r="2" spans="1:9" ht="40.5" customHeight="1" thickBot="1" x14ac:dyDescent="0.3">
      <c r="A2" s="8"/>
      <c r="C2" s="13" t="s">
        <v>21</v>
      </c>
      <c r="D2" s="13" t="s">
        <v>22</v>
      </c>
      <c r="E2" s="13" t="s">
        <v>23</v>
      </c>
      <c r="F2" s="14" t="s">
        <v>26</v>
      </c>
      <c r="G2" s="14" t="s">
        <v>25</v>
      </c>
      <c r="H2" s="14" t="s">
        <v>24</v>
      </c>
    </row>
    <row r="3" spans="1:9" ht="45.75" customHeight="1" thickBot="1" x14ac:dyDescent="0.4">
      <c r="A3" s="57" t="s">
        <v>36</v>
      </c>
      <c r="B3" s="58"/>
      <c r="C3" s="12"/>
      <c r="D3" s="12"/>
      <c r="E3" s="12"/>
      <c r="F3" s="12">
        <v>793</v>
      </c>
      <c r="G3" s="12"/>
      <c r="H3" s="12"/>
      <c r="I3" s="10"/>
    </row>
    <row r="4" spans="1:9" ht="36" customHeight="1" thickBot="1" x14ac:dyDescent="0.4">
      <c r="A4" s="57" t="s">
        <v>0</v>
      </c>
      <c r="B4" s="58"/>
      <c r="C4" s="12"/>
      <c r="D4" s="12"/>
      <c r="E4" s="12"/>
      <c r="F4" s="12">
        <v>210</v>
      </c>
      <c r="G4" s="12"/>
      <c r="H4" s="12"/>
      <c r="I4" s="10"/>
    </row>
    <row r="5" spans="1:9" ht="35.25" customHeight="1" thickBot="1" x14ac:dyDescent="0.4">
      <c r="A5" s="57" t="s">
        <v>16</v>
      </c>
      <c r="B5" s="58"/>
      <c r="C5" s="12"/>
      <c r="D5" s="12"/>
      <c r="E5" s="12"/>
      <c r="F5" s="12">
        <v>180</v>
      </c>
      <c r="G5" s="12"/>
      <c r="H5" s="12"/>
      <c r="I5" s="10"/>
    </row>
    <row r="6" spans="1:9" ht="31.5" customHeight="1" thickBot="1" x14ac:dyDescent="0.4">
      <c r="A6" s="57" t="s">
        <v>17</v>
      </c>
      <c r="B6" s="58"/>
      <c r="C6" s="12"/>
      <c r="D6" s="12"/>
      <c r="E6" s="12"/>
      <c r="F6" s="12">
        <v>183</v>
      </c>
      <c r="G6" s="12"/>
      <c r="H6" s="12"/>
      <c r="I6" s="10"/>
    </row>
    <row r="7" spans="1:9" ht="33" customHeight="1" thickBot="1" x14ac:dyDescent="0.4">
      <c r="A7" s="57" t="s">
        <v>18</v>
      </c>
      <c r="B7" s="58"/>
      <c r="C7" s="12"/>
      <c r="D7" s="12"/>
      <c r="E7" s="12"/>
      <c r="F7" s="12">
        <v>220</v>
      </c>
      <c r="G7" s="12"/>
      <c r="H7" s="12"/>
      <c r="I7" s="10"/>
    </row>
    <row r="8" spans="1:9" ht="18" customHeight="1" thickBot="1" x14ac:dyDescent="0.4">
      <c r="A8" s="15"/>
      <c r="B8" s="15"/>
      <c r="C8" s="16"/>
      <c r="D8" s="16"/>
      <c r="E8" s="16"/>
      <c r="F8" s="16"/>
      <c r="G8" s="16"/>
      <c r="H8" s="16"/>
      <c r="I8" s="17"/>
    </row>
    <row r="9" spans="1:9" ht="59.25" customHeight="1" thickBot="1" x14ac:dyDescent="0.35">
      <c r="C9" s="20" t="s">
        <v>0</v>
      </c>
      <c r="D9" s="20" t="s">
        <v>16</v>
      </c>
      <c r="E9" s="20" t="s">
        <v>17</v>
      </c>
      <c r="F9" s="20" t="s">
        <v>18</v>
      </c>
      <c r="G9" s="21" t="s">
        <v>33</v>
      </c>
      <c r="H9" s="20" t="s">
        <v>20</v>
      </c>
      <c r="I9" s="20" t="s">
        <v>45</v>
      </c>
    </row>
    <row r="10" spans="1:9" ht="64.5" customHeight="1" thickBot="1" x14ac:dyDescent="0.4">
      <c r="A10" s="5" t="s">
        <v>4</v>
      </c>
      <c r="B10" s="6" t="s">
        <v>14</v>
      </c>
      <c r="C10" s="3"/>
      <c r="D10" s="3"/>
      <c r="E10" s="3"/>
      <c r="F10" s="3"/>
      <c r="G10" s="3"/>
      <c r="H10" s="3"/>
      <c r="I10" s="3"/>
    </row>
    <row r="11" spans="1:9" ht="55.5" customHeight="1" thickBot="1" x14ac:dyDescent="0.4">
      <c r="A11" s="1"/>
      <c r="B11" s="7" t="s">
        <v>15</v>
      </c>
      <c r="C11" s="3"/>
      <c r="D11" s="3"/>
      <c r="E11" s="3"/>
      <c r="F11" s="3"/>
      <c r="G11" s="3"/>
      <c r="H11" s="3"/>
      <c r="I11" s="3"/>
    </row>
    <row r="12" spans="1:9" ht="58.5" customHeight="1" thickBot="1" x14ac:dyDescent="0.4">
      <c r="A12" s="5" t="s">
        <v>5</v>
      </c>
      <c r="B12" s="7" t="s">
        <v>14</v>
      </c>
      <c r="C12" s="3"/>
      <c r="D12" s="3"/>
      <c r="E12" s="3"/>
      <c r="F12" s="3"/>
      <c r="G12" s="3"/>
      <c r="H12" s="3"/>
      <c r="I12" s="3"/>
    </row>
    <row r="13" spans="1:9" ht="61.5" customHeight="1" thickBot="1" x14ac:dyDescent="0.4">
      <c r="A13" s="1"/>
      <c r="B13" s="7" t="s">
        <v>15</v>
      </c>
      <c r="C13" s="3"/>
      <c r="D13" s="3"/>
      <c r="E13" s="3"/>
      <c r="F13" s="3"/>
      <c r="G13" s="3"/>
      <c r="H13" s="3"/>
      <c r="I13" s="3"/>
    </row>
    <row r="14" spans="1:9" ht="60" customHeight="1" thickBot="1" x14ac:dyDescent="0.4">
      <c r="A14" s="5" t="s">
        <v>6</v>
      </c>
      <c r="B14" s="7" t="s">
        <v>14</v>
      </c>
      <c r="C14" s="3"/>
      <c r="D14" s="3"/>
      <c r="E14" s="3"/>
      <c r="F14" s="3"/>
      <c r="G14" s="3"/>
      <c r="H14" s="3"/>
      <c r="I14" s="3"/>
    </row>
    <row r="15" spans="1:9" ht="56.25" customHeight="1" thickBot="1" x14ac:dyDescent="0.4">
      <c r="A15" s="1"/>
      <c r="B15" s="7" t="s">
        <v>15</v>
      </c>
      <c r="C15" s="3"/>
      <c r="D15" s="3"/>
      <c r="E15" s="3"/>
      <c r="F15" s="3"/>
      <c r="G15" s="3"/>
      <c r="H15" s="3"/>
      <c r="I15" s="3"/>
    </row>
    <row r="16" spans="1:9" ht="66" customHeight="1" thickBot="1" x14ac:dyDescent="0.4">
      <c r="A16" s="5" t="s">
        <v>7</v>
      </c>
      <c r="B16" s="7" t="s">
        <v>14</v>
      </c>
      <c r="C16" s="3"/>
      <c r="D16" s="3"/>
      <c r="E16" s="3"/>
      <c r="F16" s="3"/>
      <c r="G16" s="3"/>
      <c r="H16" s="3"/>
      <c r="I16" s="3"/>
    </row>
    <row r="17" spans="1:9" ht="65.25" customHeight="1" thickBot="1" x14ac:dyDescent="0.4">
      <c r="A17" s="1"/>
      <c r="B17" s="7" t="s">
        <v>15</v>
      </c>
      <c r="C17" s="3"/>
      <c r="D17" s="3"/>
      <c r="E17" s="3"/>
      <c r="F17" s="3"/>
      <c r="G17" s="3"/>
      <c r="H17" s="3"/>
      <c r="I17" s="3"/>
    </row>
    <row r="18" spans="1:9" ht="55.5" customHeight="1" thickBot="1" x14ac:dyDescent="0.4">
      <c r="A18" s="5" t="s">
        <v>8</v>
      </c>
      <c r="B18" s="7" t="s">
        <v>14</v>
      </c>
      <c r="C18" s="3"/>
      <c r="D18" s="3"/>
      <c r="E18" s="3"/>
      <c r="F18" s="3"/>
      <c r="G18" s="3"/>
      <c r="H18" s="3"/>
      <c r="I18" s="3"/>
    </row>
    <row r="19" spans="1:9" ht="52.5" customHeight="1" thickBot="1" x14ac:dyDescent="0.4">
      <c r="A19" s="1"/>
      <c r="B19" s="7" t="s">
        <v>15</v>
      </c>
      <c r="C19" s="3"/>
      <c r="D19" s="3"/>
      <c r="E19" s="3"/>
      <c r="F19" s="3"/>
      <c r="G19" s="3"/>
      <c r="H19" s="3"/>
      <c r="I19" s="3"/>
    </row>
    <row r="20" spans="1:9" ht="50.25" customHeight="1" thickBot="1" x14ac:dyDescent="0.4">
      <c r="A20" s="5" t="s">
        <v>9</v>
      </c>
      <c r="B20" s="7" t="s">
        <v>14</v>
      </c>
      <c r="C20" s="3"/>
      <c r="D20" s="3"/>
      <c r="E20" s="3"/>
      <c r="F20" s="3"/>
      <c r="G20" s="3"/>
      <c r="H20" s="3"/>
      <c r="I20" s="3"/>
    </row>
    <row r="21" spans="1:9" ht="51.75" customHeight="1" thickBot="1" x14ac:dyDescent="0.4">
      <c r="A21" s="1"/>
      <c r="B21" s="7" t="s">
        <v>15</v>
      </c>
      <c r="C21" s="3"/>
      <c r="D21" s="3"/>
      <c r="E21" s="3"/>
      <c r="F21" s="3"/>
      <c r="G21" s="3"/>
      <c r="H21" s="3"/>
      <c r="I21" s="3"/>
    </row>
    <row r="22" spans="1:9" ht="51.75" customHeight="1" thickBot="1" x14ac:dyDescent="0.4">
      <c r="A22" s="5" t="s">
        <v>10</v>
      </c>
      <c r="B22" s="7" t="s">
        <v>14</v>
      </c>
      <c r="C22" s="3"/>
      <c r="D22" s="3"/>
      <c r="E22" s="3"/>
      <c r="F22" s="3"/>
      <c r="G22" s="3"/>
      <c r="H22" s="3"/>
      <c r="I22" s="3"/>
    </row>
    <row r="23" spans="1:9" ht="54" customHeight="1" thickBot="1" x14ac:dyDescent="0.4">
      <c r="A23" s="1"/>
      <c r="B23" s="7" t="s">
        <v>15</v>
      </c>
      <c r="C23" s="3"/>
      <c r="D23" s="3"/>
      <c r="E23" s="3"/>
      <c r="F23" s="3"/>
      <c r="G23" s="3"/>
      <c r="H23" s="3"/>
      <c r="I23" s="3"/>
    </row>
    <row r="24" spans="1:9" ht="53.25" customHeight="1" thickBot="1" x14ac:dyDescent="0.4">
      <c r="A24" s="5" t="s">
        <v>11</v>
      </c>
      <c r="B24" s="7" t="s">
        <v>14</v>
      </c>
      <c r="C24" s="3"/>
      <c r="D24" s="3"/>
      <c r="E24" s="3"/>
      <c r="F24" s="3"/>
      <c r="G24" s="3"/>
      <c r="H24" s="3"/>
      <c r="I24" s="3"/>
    </row>
    <row r="25" spans="1:9" ht="54.75" customHeight="1" thickBot="1" x14ac:dyDescent="0.4">
      <c r="A25" s="1"/>
      <c r="B25" s="7" t="s">
        <v>15</v>
      </c>
      <c r="C25" s="3"/>
      <c r="D25" s="3"/>
      <c r="E25" s="3"/>
      <c r="F25" s="3"/>
      <c r="G25" s="3"/>
      <c r="H25" s="3"/>
      <c r="I25" s="3"/>
    </row>
    <row r="26" spans="1:9" ht="52.5" customHeight="1" thickBot="1" x14ac:dyDescent="0.4">
      <c r="A26" s="9" t="s">
        <v>13</v>
      </c>
      <c r="B26" s="7" t="s">
        <v>14</v>
      </c>
      <c r="C26" s="3"/>
      <c r="D26" s="3"/>
      <c r="E26" s="3"/>
      <c r="F26" s="3"/>
      <c r="G26" s="3"/>
      <c r="H26" s="3"/>
      <c r="I26" s="3"/>
    </row>
    <row r="27" spans="1:9" ht="54" customHeight="1" thickBot="1" x14ac:dyDescent="0.4">
      <c r="A27" s="8"/>
      <c r="B27" s="7" t="s">
        <v>15</v>
      </c>
      <c r="C27" s="3"/>
      <c r="D27" s="3"/>
      <c r="E27" s="3"/>
      <c r="F27" s="3"/>
      <c r="G27" s="3"/>
      <c r="H27" s="3"/>
      <c r="I27" s="3"/>
    </row>
    <row r="28" spans="1:9" ht="7.5" customHeight="1" x14ac:dyDescent="0.35">
      <c r="A28" s="8"/>
      <c r="B28" s="2"/>
      <c r="C28" s="10"/>
      <c r="D28" s="10"/>
      <c r="E28" s="10"/>
      <c r="F28" s="10"/>
      <c r="G28" s="10"/>
      <c r="H28" s="10"/>
      <c r="I28" s="10"/>
    </row>
  </sheetData>
  <mergeCells count="6">
    <mergeCell ref="A7:B7"/>
    <mergeCell ref="A1:I1"/>
    <mergeCell ref="A3:B3"/>
    <mergeCell ref="A4:B4"/>
    <mergeCell ref="A5:B5"/>
    <mergeCell ref="A6:B6"/>
  </mergeCells>
  <pageMargins left="0.7" right="0.7" top="0.75" bottom="0.75" header="0.3" footer="0.3"/>
  <pageSetup paperSize="5" scale="5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F7D0-962A-491B-8B93-CCFB23C398D1}">
  <sheetPr>
    <pageSetUpPr fitToPage="1"/>
  </sheetPr>
  <dimension ref="A1:H75"/>
  <sheetViews>
    <sheetView topLeftCell="A45" workbookViewId="0">
      <selection activeCell="D76" sqref="D76"/>
    </sheetView>
  </sheetViews>
  <sheetFormatPr defaultRowHeight="15" x14ac:dyDescent="0.25"/>
  <cols>
    <col min="1" max="1" width="21.42578125" customWidth="1"/>
    <col min="2" max="2" width="25.710937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53" t="s">
        <v>93</v>
      </c>
      <c r="B1" s="53"/>
      <c r="C1" s="53"/>
      <c r="D1" s="53"/>
      <c r="E1" s="53"/>
      <c r="F1" s="53"/>
      <c r="G1" s="33"/>
      <c r="H1" s="33"/>
    </row>
    <row r="2" spans="1:8" ht="23.25" x14ac:dyDescent="0.25">
      <c r="A2" s="54" t="s">
        <v>63</v>
      </c>
      <c r="B2" s="54"/>
      <c r="C2" s="54"/>
      <c r="D2" s="54"/>
      <c r="E2" s="54"/>
      <c r="F2" s="54"/>
      <c r="G2" s="34"/>
    </row>
    <row r="3" spans="1:8" ht="48.75" customHeight="1" thickBot="1" x14ac:dyDescent="0.35">
      <c r="A3" s="29"/>
      <c r="B3" s="29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9"/>
      <c r="B4" s="29"/>
      <c r="C4" s="12">
        <v>190</v>
      </c>
      <c r="D4" s="12">
        <f>+SUM(C6:E6)</f>
        <v>1</v>
      </c>
      <c r="E4" s="12">
        <f>+SUM(D4/C4*100)</f>
        <v>0.52631578947368418</v>
      </c>
      <c r="F4" s="4"/>
      <c r="G4"/>
    </row>
    <row r="5" spans="1:8" ht="35.25" customHeight="1" thickBot="1" x14ac:dyDescent="0.35">
      <c r="A5" s="29"/>
      <c r="B5" s="29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9"/>
      <c r="B6" s="29"/>
      <c r="C6" s="12">
        <v>0</v>
      </c>
      <c r="D6" s="12">
        <v>1</v>
      </c>
      <c r="E6" s="12">
        <v>0</v>
      </c>
      <c r="F6" s="25"/>
      <c r="G6"/>
    </row>
    <row r="7" spans="1:8" ht="12.75" customHeight="1" thickBot="1" x14ac:dyDescent="0.35">
      <c r="A7" s="30"/>
      <c r="B7" s="30"/>
      <c r="C7" s="16"/>
      <c r="D7" s="16"/>
      <c r="E7" s="16"/>
      <c r="F7" s="16"/>
      <c r="G7"/>
    </row>
    <row r="8" spans="1:8" ht="36.75" customHeight="1" x14ac:dyDescent="0.25">
      <c r="A8" s="32"/>
      <c r="B8" s="31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ht="15" customHeight="1" x14ac:dyDescent="0.25">
      <c r="A9" s="51" t="s">
        <v>77</v>
      </c>
      <c r="B9" s="40" t="s">
        <v>95</v>
      </c>
      <c r="C9" s="42">
        <v>0</v>
      </c>
      <c r="D9" s="42">
        <v>1</v>
      </c>
      <c r="E9" s="42">
        <v>0</v>
      </c>
      <c r="F9" s="46">
        <f>+SUM(C9+D9+E9)</f>
        <v>1</v>
      </c>
    </row>
    <row r="10" spans="1:8" ht="15" customHeight="1" x14ac:dyDescent="0.25">
      <c r="A10" s="55"/>
      <c r="B10" s="40" t="s">
        <v>96</v>
      </c>
      <c r="C10" s="42">
        <v>0</v>
      </c>
      <c r="D10" s="42">
        <v>0</v>
      </c>
      <c r="E10" s="42">
        <v>0</v>
      </c>
      <c r="F10" s="46">
        <f>+SUM(C10+D10+E10)</f>
        <v>0</v>
      </c>
    </row>
    <row r="11" spans="1:8" x14ac:dyDescent="0.25">
      <c r="A11" s="52"/>
      <c r="B11" s="40" t="s">
        <v>97</v>
      </c>
      <c r="C11" s="42">
        <v>0</v>
      </c>
      <c r="D11" s="42">
        <v>0</v>
      </c>
      <c r="E11" s="42">
        <v>0</v>
      </c>
      <c r="F11" s="46">
        <f t="shared" ref="F11:F72" si="0">+SUM(C11+D11+E11)</f>
        <v>0</v>
      </c>
    </row>
    <row r="12" spans="1:8" x14ac:dyDescent="0.25">
      <c r="A12" s="51" t="s">
        <v>98</v>
      </c>
      <c r="B12" s="40" t="s">
        <v>99</v>
      </c>
      <c r="C12" s="42">
        <v>0</v>
      </c>
      <c r="D12" s="42">
        <v>0</v>
      </c>
      <c r="E12" s="42">
        <v>0</v>
      </c>
      <c r="F12" s="46">
        <f t="shared" si="0"/>
        <v>0</v>
      </c>
    </row>
    <row r="13" spans="1:8" x14ac:dyDescent="0.25">
      <c r="A13" s="52"/>
      <c r="B13" s="40" t="s">
        <v>100</v>
      </c>
      <c r="C13" s="42">
        <v>0</v>
      </c>
      <c r="D13" s="42">
        <v>1</v>
      </c>
      <c r="E13" s="42">
        <v>0</v>
      </c>
      <c r="F13" s="46">
        <f t="shared" si="0"/>
        <v>1</v>
      </c>
    </row>
    <row r="14" spans="1:8" x14ac:dyDescent="0.25">
      <c r="A14" s="51" t="s">
        <v>78</v>
      </c>
      <c r="B14" s="40" t="s">
        <v>101</v>
      </c>
      <c r="C14" s="42">
        <v>0</v>
      </c>
      <c r="D14" s="42">
        <v>0</v>
      </c>
      <c r="E14" s="42">
        <v>0</v>
      </c>
      <c r="F14" s="46">
        <f t="shared" si="0"/>
        <v>0</v>
      </c>
    </row>
    <row r="15" spans="1:8" ht="15" customHeight="1" x14ac:dyDescent="0.25">
      <c r="A15" s="55"/>
      <c r="B15" s="40" t="s">
        <v>102</v>
      </c>
      <c r="C15" s="42">
        <v>0</v>
      </c>
      <c r="D15" s="42">
        <v>0</v>
      </c>
      <c r="E15" s="42">
        <v>0</v>
      </c>
      <c r="F15" s="46">
        <f t="shared" si="0"/>
        <v>0</v>
      </c>
    </row>
    <row r="16" spans="1:8" x14ac:dyDescent="0.25">
      <c r="A16" s="55"/>
      <c r="B16" s="40" t="s">
        <v>103</v>
      </c>
      <c r="C16" s="42">
        <v>0</v>
      </c>
      <c r="D16" s="42">
        <v>0</v>
      </c>
      <c r="E16" s="42">
        <v>0</v>
      </c>
      <c r="F16" s="46">
        <f t="shared" si="0"/>
        <v>0</v>
      </c>
    </row>
    <row r="17" spans="1:6" ht="15" customHeight="1" x14ac:dyDescent="0.25">
      <c r="A17" s="55"/>
      <c r="B17" s="47" t="s">
        <v>104</v>
      </c>
      <c r="C17" s="42">
        <v>0</v>
      </c>
      <c r="D17" s="42">
        <v>0</v>
      </c>
      <c r="E17" s="42">
        <v>0</v>
      </c>
      <c r="F17" s="46">
        <f t="shared" si="0"/>
        <v>0</v>
      </c>
    </row>
    <row r="18" spans="1:6" x14ac:dyDescent="0.25">
      <c r="A18" s="55"/>
      <c r="B18" s="40" t="s">
        <v>105</v>
      </c>
      <c r="C18" s="42">
        <v>0</v>
      </c>
      <c r="D18" s="42">
        <v>0</v>
      </c>
      <c r="E18" s="42">
        <v>0</v>
      </c>
      <c r="F18" s="46">
        <f t="shared" si="0"/>
        <v>0</v>
      </c>
    </row>
    <row r="19" spans="1:6" x14ac:dyDescent="0.25">
      <c r="A19" s="55"/>
      <c r="B19" s="40" t="s">
        <v>106</v>
      </c>
      <c r="C19" s="42">
        <v>0</v>
      </c>
      <c r="D19" s="42">
        <v>0</v>
      </c>
      <c r="E19" s="42">
        <v>0</v>
      </c>
      <c r="F19" s="46">
        <f t="shared" si="0"/>
        <v>0</v>
      </c>
    </row>
    <row r="20" spans="1:6" x14ac:dyDescent="0.25">
      <c r="A20" s="55"/>
      <c r="B20" s="40" t="s">
        <v>107</v>
      </c>
      <c r="C20" s="42">
        <v>0</v>
      </c>
      <c r="D20" s="42">
        <v>0</v>
      </c>
      <c r="E20" s="42">
        <v>0</v>
      </c>
      <c r="F20" s="46">
        <f t="shared" si="0"/>
        <v>0</v>
      </c>
    </row>
    <row r="21" spans="1:6" x14ac:dyDescent="0.25">
      <c r="A21" s="55"/>
      <c r="B21" s="40" t="s">
        <v>108</v>
      </c>
      <c r="C21" s="42">
        <v>0</v>
      </c>
      <c r="D21" s="42">
        <v>1</v>
      </c>
      <c r="E21" s="42">
        <v>0</v>
      </c>
      <c r="F21" s="46">
        <f t="shared" si="0"/>
        <v>1</v>
      </c>
    </row>
    <row r="22" spans="1:6" x14ac:dyDescent="0.25">
      <c r="A22" s="52"/>
      <c r="B22" s="40" t="s">
        <v>109</v>
      </c>
      <c r="C22" s="42">
        <v>0</v>
      </c>
      <c r="D22" s="42">
        <v>0</v>
      </c>
      <c r="E22" s="42">
        <v>0</v>
      </c>
      <c r="F22" s="46">
        <f t="shared" si="0"/>
        <v>0</v>
      </c>
    </row>
    <row r="23" spans="1:6" x14ac:dyDescent="0.25">
      <c r="A23" s="51" t="s">
        <v>110</v>
      </c>
      <c r="B23" s="40" t="s">
        <v>111</v>
      </c>
      <c r="C23" s="42">
        <v>0</v>
      </c>
      <c r="D23" s="42">
        <v>0</v>
      </c>
      <c r="E23" s="42">
        <v>0</v>
      </c>
      <c r="F23" s="46">
        <f t="shared" si="0"/>
        <v>0</v>
      </c>
    </row>
    <row r="24" spans="1:6" x14ac:dyDescent="0.25">
      <c r="A24" s="55"/>
      <c r="B24" s="40" t="s">
        <v>112</v>
      </c>
      <c r="C24" s="42">
        <v>0</v>
      </c>
      <c r="D24" s="42">
        <v>0</v>
      </c>
      <c r="E24" s="42">
        <v>0</v>
      </c>
      <c r="F24" s="46">
        <f t="shared" si="0"/>
        <v>0</v>
      </c>
    </row>
    <row r="25" spans="1:6" x14ac:dyDescent="0.25">
      <c r="A25" s="52"/>
      <c r="B25" s="40" t="s">
        <v>113</v>
      </c>
      <c r="C25" s="42">
        <v>0</v>
      </c>
      <c r="D25" s="42">
        <v>1</v>
      </c>
      <c r="E25" s="42">
        <v>0</v>
      </c>
      <c r="F25" s="46">
        <f t="shared" si="0"/>
        <v>1</v>
      </c>
    </row>
    <row r="26" spans="1:6" ht="15" customHeight="1" x14ac:dyDescent="0.25">
      <c r="A26" s="51" t="s">
        <v>79</v>
      </c>
      <c r="B26" s="40" t="s">
        <v>114</v>
      </c>
      <c r="C26" s="42">
        <v>0</v>
      </c>
      <c r="D26" s="42">
        <v>1</v>
      </c>
      <c r="E26" s="42">
        <v>0</v>
      </c>
      <c r="F26" s="46">
        <f t="shared" si="0"/>
        <v>1</v>
      </c>
    </row>
    <row r="27" spans="1:6" x14ac:dyDescent="0.25">
      <c r="A27" s="55"/>
      <c r="B27" s="40" t="s">
        <v>115</v>
      </c>
      <c r="C27" s="42">
        <v>0</v>
      </c>
      <c r="D27" s="42">
        <v>0</v>
      </c>
      <c r="E27" s="42">
        <v>0</v>
      </c>
      <c r="F27" s="46">
        <f t="shared" si="0"/>
        <v>0</v>
      </c>
    </row>
    <row r="28" spans="1:6" x14ac:dyDescent="0.25">
      <c r="A28" s="52"/>
      <c r="B28" s="40" t="s">
        <v>116</v>
      </c>
      <c r="C28" s="42">
        <v>0</v>
      </c>
      <c r="D28" s="42">
        <v>0</v>
      </c>
      <c r="E28" s="42">
        <v>0</v>
      </c>
      <c r="F28" s="46">
        <f t="shared" si="0"/>
        <v>0</v>
      </c>
    </row>
    <row r="29" spans="1:6" ht="15" customHeight="1" x14ac:dyDescent="0.25">
      <c r="A29" s="51" t="s">
        <v>80</v>
      </c>
      <c r="B29" s="40" t="s">
        <v>117</v>
      </c>
      <c r="C29" s="42">
        <v>0</v>
      </c>
      <c r="D29" s="42">
        <v>1</v>
      </c>
      <c r="E29" s="42">
        <v>0</v>
      </c>
      <c r="F29" s="46">
        <f t="shared" si="0"/>
        <v>1</v>
      </c>
    </row>
    <row r="30" spans="1:6" x14ac:dyDescent="0.25">
      <c r="A30" s="55"/>
      <c r="B30" s="40" t="s">
        <v>118</v>
      </c>
      <c r="C30" s="42">
        <v>0</v>
      </c>
      <c r="D30" s="42">
        <v>0</v>
      </c>
      <c r="E30" s="42">
        <v>0</v>
      </c>
      <c r="F30" s="46">
        <f t="shared" si="0"/>
        <v>0</v>
      </c>
    </row>
    <row r="31" spans="1:6" x14ac:dyDescent="0.25">
      <c r="A31" s="52"/>
      <c r="B31" s="40" t="s">
        <v>119</v>
      </c>
      <c r="C31" s="42">
        <v>0</v>
      </c>
      <c r="D31" s="42">
        <v>0</v>
      </c>
      <c r="E31" s="42">
        <v>0</v>
      </c>
      <c r="F31" s="46">
        <f t="shared" si="0"/>
        <v>0</v>
      </c>
    </row>
    <row r="32" spans="1:6" ht="15" customHeight="1" x14ac:dyDescent="0.25">
      <c r="A32" s="51" t="s">
        <v>120</v>
      </c>
      <c r="B32" s="40" t="s">
        <v>121</v>
      </c>
      <c r="C32" s="42">
        <v>0</v>
      </c>
      <c r="D32" s="42">
        <v>3</v>
      </c>
      <c r="E32" s="42">
        <v>0</v>
      </c>
      <c r="F32" s="46">
        <f t="shared" si="0"/>
        <v>3</v>
      </c>
    </row>
    <row r="33" spans="1:6" ht="15" customHeight="1" x14ac:dyDescent="0.25">
      <c r="A33" s="52"/>
      <c r="B33" s="40" t="s">
        <v>122</v>
      </c>
      <c r="C33" s="42">
        <v>0</v>
      </c>
      <c r="D33" s="42">
        <v>0</v>
      </c>
      <c r="E33" s="42">
        <v>0</v>
      </c>
      <c r="F33" s="46">
        <f t="shared" si="0"/>
        <v>0</v>
      </c>
    </row>
    <row r="34" spans="1:6" ht="30" x14ac:dyDescent="0.25">
      <c r="A34" s="49" t="s">
        <v>81</v>
      </c>
      <c r="B34" s="47" t="s">
        <v>123</v>
      </c>
      <c r="C34" s="42">
        <v>0</v>
      </c>
      <c r="D34" s="42">
        <v>1</v>
      </c>
      <c r="E34" s="42">
        <v>0</v>
      </c>
      <c r="F34" s="46">
        <f t="shared" si="0"/>
        <v>1</v>
      </c>
    </row>
    <row r="35" spans="1:6" ht="30" x14ac:dyDescent="0.25">
      <c r="A35" s="49" t="s">
        <v>82</v>
      </c>
      <c r="B35" s="47" t="s">
        <v>124</v>
      </c>
      <c r="C35" s="42">
        <v>0</v>
      </c>
      <c r="D35" s="42">
        <v>1</v>
      </c>
      <c r="E35" s="42">
        <v>0</v>
      </c>
      <c r="F35" s="46">
        <f t="shared" si="0"/>
        <v>1</v>
      </c>
    </row>
    <row r="36" spans="1:6" x14ac:dyDescent="0.25">
      <c r="A36" s="51" t="s">
        <v>83</v>
      </c>
      <c r="B36" s="40" t="s">
        <v>125</v>
      </c>
      <c r="C36" s="42">
        <v>0</v>
      </c>
      <c r="D36" s="42">
        <v>1</v>
      </c>
      <c r="E36" s="42">
        <v>0</v>
      </c>
      <c r="F36" s="46">
        <f t="shared" si="0"/>
        <v>1</v>
      </c>
    </row>
    <row r="37" spans="1:6" ht="15" customHeight="1" x14ac:dyDescent="0.25">
      <c r="A37" s="52"/>
      <c r="B37" s="40" t="s">
        <v>126</v>
      </c>
      <c r="C37" s="42">
        <v>0</v>
      </c>
      <c r="D37" s="42">
        <v>0</v>
      </c>
      <c r="E37" s="42">
        <v>0</v>
      </c>
      <c r="F37" s="46">
        <f t="shared" si="0"/>
        <v>0</v>
      </c>
    </row>
    <row r="38" spans="1:6" ht="25.5" x14ac:dyDescent="0.25">
      <c r="A38" s="50" t="s">
        <v>127</v>
      </c>
      <c r="B38" s="47" t="s">
        <v>128</v>
      </c>
      <c r="C38" s="42">
        <v>0</v>
      </c>
      <c r="D38" s="42">
        <v>1</v>
      </c>
      <c r="E38" s="42">
        <v>0</v>
      </c>
      <c r="F38" s="46">
        <f t="shared" si="0"/>
        <v>1</v>
      </c>
    </row>
    <row r="39" spans="1:6" x14ac:dyDescent="0.25">
      <c r="A39" s="51" t="s">
        <v>84</v>
      </c>
      <c r="B39" s="40" t="s">
        <v>129</v>
      </c>
      <c r="C39" s="42">
        <v>0</v>
      </c>
      <c r="D39" s="42">
        <v>1</v>
      </c>
      <c r="E39" s="42">
        <v>0</v>
      </c>
      <c r="F39" s="46">
        <f t="shared" si="0"/>
        <v>1</v>
      </c>
    </row>
    <row r="40" spans="1:6" x14ac:dyDescent="0.25">
      <c r="A40" s="52"/>
      <c r="B40" s="40" t="s">
        <v>130</v>
      </c>
      <c r="C40" s="42">
        <v>0</v>
      </c>
      <c r="D40" s="42">
        <v>0</v>
      </c>
      <c r="E40" s="42">
        <v>0</v>
      </c>
      <c r="F40" s="46">
        <f t="shared" si="0"/>
        <v>0</v>
      </c>
    </row>
    <row r="41" spans="1:6" ht="30" x14ac:dyDescent="0.25">
      <c r="A41" s="49" t="s">
        <v>85</v>
      </c>
      <c r="B41" s="47" t="s">
        <v>131</v>
      </c>
      <c r="C41" s="42">
        <v>0</v>
      </c>
      <c r="D41" s="42">
        <v>1</v>
      </c>
      <c r="E41" s="42">
        <v>0</v>
      </c>
      <c r="F41" s="46">
        <f>+SUM(C41+D41+E41)</f>
        <v>1</v>
      </c>
    </row>
    <row r="42" spans="1:6" ht="25.5" x14ac:dyDescent="0.25">
      <c r="A42" s="50" t="s">
        <v>132</v>
      </c>
      <c r="B42" s="47" t="s">
        <v>133</v>
      </c>
      <c r="C42" s="42">
        <v>0</v>
      </c>
      <c r="D42" s="42">
        <v>1</v>
      </c>
      <c r="E42" s="42">
        <v>0</v>
      </c>
      <c r="F42" s="46">
        <f t="shared" si="0"/>
        <v>1</v>
      </c>
    </row>
    <row r="43" spans="1:6" ht="25.5" x14ac:dyDescent="0.25">
      <c r="A43" s="50" t="s">
        <v>86</v>
      </c>
      <c r="B43" s="47" t="s">
        <v>134</v>
      </c>
      <c r="C43" s="42">
        <v>0</v>
      </c>
      <c r="D43" s="42">
        <v>1</v>
      </c>
      <c r="E43" s="42">
        <v>0</v>
      </c>
      <c r="F43" s="46">
        <f t="shared" si="0"/>
        <v>1</v>
      </c>
    </row>
    <row r="44" spans="1:6" ht="25.5" x14ac:dyDescent="0.25">
      <c r="A44" s="50" t="s">
        <v>87</v>
      </c>
      <c r="B44" s="47" t="s">
        <v>135</v>
      </c>
      <c r="C44" s="42">
        <v>0</v>
      </c>
      <c r="D44" s="42">
        <v>1</v>
      </c>
      <c r="E44" s="42">
        <v>0</v>
      </c>
      <c r="F44" s="46">
        <f t="shared" si="0"/>
        <v>1</v>
      </c>
    </row>
    <row r="45" spans="1:6" x14ac:dyDescent="0.25">
      <c r="A45" s="50" t="s">
        <v>88</v>
      </c>
      <c r="B45" s="40" t="s">
        <v>136</v>
      </c>
      <c r="C45" s="42">
        <v>0</v>
      </c>
      <c r="D45" s="42">
        <v>1</v>
      </c>
      <c r="E45" s="42">
        <v>0</v>
      </c>
      <c r="F45" s="46">
        <f t="shared" si="0"/>
        <v>1</v>
      </c>
    </row>
    <row r="46" spans="1:6" ht="30" x14ac:dyDescent="0.25">
      <c r="A46" s="49" t="s">
        <v>89</v>
      </c>
      <c r="B46" s="47" t="s">
        <v>137</v>
      </c>
      <c r="C46" s="42">
        <v>0</v>
      </c>
      <c r="D46" s="42">
        <v>1</v>
      </c>
      <c r="E46" s="42">
        <v>0</v>
      </c>
      <c r="F46" s="46">
        <f t="shared" si="0"/>
        <v>1</v>
      </c>
    </row>
    <row r="47" spans="1:6" ht="25.5" x14ac:dyDescent="0.25">
      <c r="A47" s="50" t="s">
        <v>138</v>
      </c>
      <c r="B47" s="47" t="s">
        <v>139</v>
      </c>
      <c r="C47" s="42">
        <v>0</v>
      </c>
      <c r="D47" s="42">
        <v>1</v>
      </c>
      <c r="E47" s="42">
        <v>0</v>
      </c>
      <c r="F47" s="46">
        <f t="shared" si="0"/>
        <v>1</v>
      </c>
    </row>
    <row r="48" spans="1:6" ht="25.5" x14ac:dyDescent="0.25">
      <c r="A48" s="50" t="s">
        <v>90</v>
      </c>
      <c r="B48" s="47" t="s">
        <v>140</v>
      </c>
      <c r="C48" s="42">
        <v>0</v>
      </c>
      <c r="D48" s="42">
        <v>1</v>
      </c>
      <c r="E48" s="42">
        <v>0</v>
      </c>
      <c r="F48" s="46">
        <f t="shared" si="0"/>
        <v>1</v>
      </c>
    </row>
    <row r="49" spans="1:6" ht="25.5" x14ac:dyDescent="0.25">
      <c r="A49" s="50" t="s">
        <v>91</v>
      </c>
      <c r="B49" s="47" t="s">
        <v>141</v>
      </c>
      <c r="C49" s="42">
        <v>0</v>
      </c>
      <c r="D49" s="42">
        <v>1</v>
      </c>
      <c r="E49" s="42">
        <v>0</v>
      </c>
      <c r="F49" s="46">
        <f>+SUM(C49+D49+E49)</f>
        <v>1</v>
      </c>
    </row>
    <row r="50" spans="1:6" x14ac:dyDescent="0.25">
      <c r="A50" s="51" t="s">
        <v>52</v>
      </c>
      <c r="B50" s="47" t="s">
        <v>145</v>
      </c>
      <c r="C50" s="42">
        <v>0</v>
      </c>
      <c r="D50" s="42">
        <v>1</v>
      </c>
      <c r="E50" s="42">
        <v>0</v>
      </c>
      <c r="F50" s="46">
        <f t="shared" si="0"/>
        <v>1</v>
      </c>
    </row>
    <row r="51" spans="1:6" x14ac:dyDescent="0.25">
      <c r="A51" s="52"/>
      <c r="B51" s="47" t="s">
        <v>146</v>
      </c>
      <c r="C51" s="42">
        <v>0</v>
      </c>
      <c r="D51" s="42">
        <v>0</v>
      </c>
      <c r="E51" s="42">
        <v>0</v>
      </c>
      <c r="F51" s="46">
        <f t="shared" si="0"/>
        <v>0</v>
      </c>
    </row>
    <row r="52" spans="1:6" x14ac:dyDescent="0.25">
      <c r="A52" s="51" t="s">
        <v>53</v>
      </c>
      <c r="B52" s="47" t="s">
        <v>145</v>
      </c>
      <c r="C52" s="42">
        <v>0</v>
      </c>
      <c r="D52" s="42">
        <v>1</v>
      </c>
      <c r="E52" s="42">
        <v>0</v>
      </c>
      <c r="F52" s="46">
        <f t="shared" si="0"/>
        <v>1</v>
      </c>
    </row>
    <row r="53" spans="1:6" ht="15" customHeight="1" x14ac:dyDescent="0.25">
      <c r="A53" s="52"/>
      <c r="B53" s="47" t="s">
        <v>146</v>
      </c>
      <c r="C53" s="42">
        <v>0</v>
      </c>
      <c r="D53" s="42">
        <v>0</v>
      </c>
      <c r="E53" s="42">
        <v>0</v>
      </c>
      <c r="F53" s="46">
        <f t="shared" si="0"/>
        <v>0</v>
      </c>
    </row>
    <row r="54" spans="1:6" x14ac:dyDescent="0.25">
      <c r="A54" s="51" t="s">
        <v>54</v>
      </c>
      <c r="B54" s="47" t="s">
        <v>145</v>
      </c>
      <c r="C54" s="42">
        <v>0</v>
      </c>
      <c r="D54" s="42">
        <v>1</v>
      </c>
      <c r="E54" s="42">
        <v>0</v>
      </c>
      <c r="F54" s="46">
        <f t="shared" si="0"/>
        <v>1</v>
      </c>
    </row>
    <row r="55" spans="1:6" x14ac:dyDescent="0.25">
      <c r="A55" s="52"/>
      <c r="B55" s="47" t="s">
        <v>146</v>
      </c>
      <c r="C55" s="42">
        <v>0</v>
      </c>
      <c r="D55" s="42">
        <v>0</v>
      </c>
      <c r="E55" s="42">
        <v>0</v>
      </c>
      <c r="F55" s="46">
        <f t="shared" si="0"/>
        <v>0</v>
      </c>
    </row>
    <row r="56" spans="1:6" x14ac:dyDescent="0.25">
      <c r="A56" s="51" t="s">
        <v>55</v>
      </c>
      <c r="B56" s="47" t="s">
        <v>145</v>
      </c>
      <c r="C56" s="42">
        <v>0</v>
      </c>
      <c r="D56" s="42">
        <v>1</v>
      </c>
      <c r="E56" s="42">
        <v>0</v>
      </c>
      <c r="F56" s="46">
        <f t="shared" si="0"/>
        <v>1</v>
      </c>
    </row>
    <row r="57" spans="1:6" x14ac:dyDescent="0.25">
      <c r="A57" s="52"/>
      <c r="B57" s="47" t="s">
        <v>146</v>
      </c>
      <c r="C57" s="42">
        <v>0</v>
      </c>
      <c r="D57" s="42">
        <v>0</v>
      </c>
      <c r="E57" s="42">
        <v>0</v>
      </c>
      <c r="F57" s="46">
        <f>+SUM(C57+D57+E57)</f>
        <v>0</v>
      </c>
    </row>
    <row r="58" spans="1:6" x14ac:dyDescent="0.25">
      <c r="A58" s="51" t="s">
        <v>56</v>
      </c>
      <c r="B58" s="47" t="s">
        <v>145</v>
      </c>
      <c r="C58" s="42">
        <v>0</v>
      </c>
      <c r="D58" s="42">
        <v>1</v>
      </c>
      <c r="E58" s="42">
        <v>0</v>
      </c>
      <c r="F58" s="46">
        <f t="shared" si="0"/>
        <v>1</v>
      </c>
    </row>
    <row r="59" spans="1:6" x14ac:dyDescent="0.25">
      <c r="A59" s="52"/>
      <c r="B59" s="47" t="s">
        <v>146</v>
      </c>
      <c r="C59" s="42">
        <v>0</v>
      </c>
      <c r="D59" s="42">
        <v>0</v>
      </c>
      <c r="E59" s="42">
        <v>0</v>
      </c>
      <c r="F59" s="46">
        <f t="shared" si="0"/>
        <v>0</v>
      </c>
    </row>
    <row r="60" spans="1:6" x14ac:dyDescent="0.25">
      <c r="A60" s="51" t="s">
        <v>57</v>
      </c>
      <c r="B60" s="47" t="s">
        <v>145</v>
      </c>
      <c r="C60" s="42">
        <v>0</v>
      </c>
      <c r="D60" s="42">
        <v>1</v>
      </c>
      <c r="E60" s="42">
        <v>0</v>
      </c>
      <c r="F60" s="46">
        <f t="shared" si="0"/>
        <v>1</v>
      </c>
    </row>
    <row r="61" spans="1:6" x14ac:dyDescent="0.25">
      <c r="A61" s="52"/>
      <c r="B61" s="47" t="s">
        <v>146</v>
      </c>
      <c r="C61" s="42">
        <v>0</v>
      </c>
      <c r="D61" s="42">
        <v>0</v>
      </c>
      <c r="E61" s="42">
        <v>0</v>
      </c>
      <c r="F61" s="46">
        <f t="shared" si="0"/>
        <v>0</v>
      </c>
    </row>
    <row r="62" spans="1:6" x14ac:dyDescent="0.25">
      <c r="A62" s="51" t="s">
        <v>58</v>
      </c>
      <c r="B62" s="47" t="s">
        <v>145</v>
      </c>
      <c r="C62" s="42">
        <v>0</v>
      </c>
      <c r="D62" s="42">
        <v>1</v>
      </c>
      <c r="E62" s="42">
        <v>0</v>
      </c>
      <c r="F62" s="46">
        <f t="shared" si="0"/>
        <v>1</v>
      </c>
    </row>
    <row r="63" spans="1:6" x14ac:dyDescent="0.25">
      <c r="A63" s="52"/>
      <c r="B63" s="47" t="s">
        <v>146</v>
      </c>
      <c r="C63" s="42">
        <v>0</v>
      </c>
      <c r="D63" s="42">
        <v>0</v>
      </c>
      <c r="E63" s="42">
        <v>0</v>
      </c>
      <c r="F63" s="46">
        <f t="shared" si="0"/>
        <v>0</v>
      </c>
    </row>
    <row r="64" spans="1:6" x14ac:dyDescent="0.25">
      <c r="A64" s="51" t="s">
        <v>59</v>
      </c>
      <c r="B64" s="47" t="s">
        <v>145</v>
      </c>
      <c r="C64" s="42">
        <v>0</v>
      </c>
      <c r="D64" s="42">
        <v>1</v>
      </c>
      <c r="E64" s="42">
        <v>0</v>
      </c>
      <c r="F64" s="46">
        <f t="shared" si="0"/>
        <v>1</v>
      </c>
    </row>
    <row r="65" spans="1:6" x14ac:dyDescent="0.25">
      <c r="A65" s="52"/>
      <c r="B65" s="47" t="s">
        <v>146</v>
      </c>
      <c r="C65" s="42">
        <v>0</v>
      </c>
      <c r="D65" s="42">
        <v>0</v>
      </c>
      <c r="E65" s="42">
        <v>0</v>
      </c>
      <c r="F65" s="46">
        <f t="shared" si="0"/>
        <v>0</v>
      </c>
    </row>
    <row r="66" spans="1:6" x14ac:dyDescent="0.25">
      <c r="A66" s="51" t="s">
        <v>60</v>
      </c>
      <c r="B66" s="47" t="s">
        <v>145</v>
      </c>
      <c r="C66" s="42">
        <v>0</v>
      </c>
      <c r="D66" s="42">
        <v>1</v>
      </c>
      <c r="E66" s="42">
        <v>0</v>
      </c>
      <c r="F66" s="46">
        <f t="shared" si="0"/>
        <v>1</v>
      </c>
    </row>
    <row r="67" spans="1:6" x14ac:dyDescent="0.25">
      <c r="A67" s="52"/>
      <c r="B67" s="47" t="s">
        <v>146</v>
      </c>
      <c r="C67" s="42">
        <v>0</v>
      </c>
      <c r="D67" s="42">
        <v>0</v>
      </c>
      <c r="E67" s="42">
        <v>0</v>
      </c>
      <c r="F67" s="46">
        <f t="shared" si="0"/>
        <v>0</v>
      </c>
    </row>
    <row r="68" spans="1:6" x14ac:dyDescent="0.25">
      <c r="A68" s="51" t="s">
        <v>61</v>
      </c>
      <c r="B68" s="47" t="s">
        <v>145</v>
      </c>
      <c r="C68" s="42">
        <v>0</v>
      </c>
      <c r="D68" s="42">
        <v>1</v>
      </c>
      <c r="E68" s="42">
        <v>0</v>
      </c>
      <c r="F68" s="46">
        <f>+SUM(C68+D68+E68)</f>
        <v>1</v>
      </c>
    </row>
    <row r="69" spans="1:6" x14ac:dyDescent="0.25">
      <c r="A69" s="52"/>
      <c r="B69" s="47" t="s">
        <v>146</v>
      </c>
      <c r="C69" s="42">
        <v>0</v>
      </c>
      <c r="D69" s="42">
        <v>0</v>
      </c>
      <c r="E69" s="42">
        <v>0</v>
      </c>
      <c r="F69" s="46">
        <f>+SUM(C69+D69+E69)</f>
        <v>0</v>
      </c>
    </row>
    <row r="70" spans="1:6" x14ac:dyDescent="0.25">
      <c r="A70" s="51" t="s">
        <v>142</v>
      </c>
      <c r="B70" s="47" t="s">
        <v>145</v>
      </c>
      <c r="C70" s="42">
        <v>0</v>
      </c>
      <c r="D70" s="42">
        <v>1</v>
      </c>
      <c r="E70" s="42">
        <v>0</v>
      </c>
      <c r="F70" s="46">
        <f>+SUM(C70+D70+E70)</f>
        <v>1</v>
      </c>
    </row>
    <row r="71" spans="1:6" x14ac:dyDescent="0.25">
      <c r="A71" s="52"/>
      <c r="B71" s="47" t="s">
        <v>146</v>
      </c>
      <c r="C71" s="42">
        <v>0</v>
      </c>
      <c r="D71" s="42">
        <v>0</v>
      </c>
      <c r="E71" s="42">
        <v>0</v>
      </c>
      <c r="F71" s="46">
        <f>+SUM(C71+D71+E71)</f>
        <v>0</v>
      </c>
    </row>
    <row r="72" spans="1:6" x14ac:dyDescent="0.25">
      <c r="A72" s="51" t="s">
        <v>143</v>
      </c>
      <c r="B72" s="47" t="s">
        <v>145</v>
      </c>
      <c r="C72" s="42">
        <v>0</v>
      </c>
      <c r="D72" s="42">
        <v>1</v>
      </c>
      <c r="E72" s="42">
        <v>0</v>
      </c>
      <c r="F72" s="46">
        <f t="shared" si="0"/>
        <v>1</v>
      </c>
    </row>
    <row r="73" spans="1:6" x14ac:dyDescent="0.25">
      <c r="A73" s="52"/>
      <c r="B73" s="47" t="s">
        <v>146</v>
      </c>
      <c r="C73" s="42">
        <v>0</v>
      </c>
      <c r="D73" s="42">
        <v>0</v>
      </c>
      <c r="E73" s="42">
        <v>0</v>
      </c>
      <c r="F73" s="46">
        <f>+SUM(C73+D73+E73)</f>
        <v>0</v>
      </c>
    </row>
    <row r="74" spans="1:6" x14ac:dyDescent="0.25">
      <c r="A74" s="51" t="s">
        <v>144</v>
      </c>
      <c r="B74" s="47" t="s">
        <v>145</v>
      </c>
      <c r="C74" s="42">
        <v>0</v>
      </c>
      <c r="D74" s="42">
        <v>1</v>
      </c>
      <c r="E74" s="42">
        <v>0</v>
      </c>
      <c r="F74" s="46">
        <f>+SUM(C74+D74+E74)</f>
        <v>1</v>
      </c>
    </row>
    <row r="75" spans="1:6" x14ac:dyDescent="0.25">
      <c r="A75" s="52"/>
      <c r="B75" s="47" t="s">
        <v>146</v>
      </c>
      <c r="C75" s="42">
        <v>0</v>
      </c>
      <c r="D75" s="42">
        <v>0</v>
      </c>
      <c r="E75" s="42">
        <v>0</v>
      </c>
      <c r="F75" s="46">
        <f>+SUM(C75+D75+E75)</f>
        <v>0</v>
      </c>
    </row>
  </sheetData>
  <mergeCells count="24">
    <mergeCell ref="A39:A40"/>
    <mergeCell ref="A50:A51"/>
    <mergeCell ref="A52:A53"/>
    <mergeCell ref="A23:A25"/>
    <mergeCell ref="A26:A28"/>
    <mergeCell ref="A29:A31"/>
    <mergeCell ref="A32:A33"/>
    <mergeCell ref="A36:A37"/>
    <mergeCell ref="A1:F1"/>
    <mergeCell ref="A2:F2"/>
    <mergeCell ref="A9:A11"/>
    <mergeCell ref="A12:A13"/>
    <mergeCell ref="A14:A22"/>
    <mergeCell ref="A54:A55"/>
    <mergeCell ref="A56:A57"/>
    <mergeCell ref="A58:A59"/>
    <mergeCell ref="A60:A61"/>
    <mergeCell ref="A62:A63"/>
    <mergeCell ref="A64:A65"/>
    <mergeCell ref="A68:A69"/>
    <mergeCell ref="A70:A71"/>
    <mergeCell ref="A72:A73"/>
    <mergeCell ref="A74:A75"/>
    <mergeCell ref="A66:A67"/>
  </mergeCells>
  <pageMargins left="0.7" right="0.7" top="0.75" bottom="0.75" header="0.3" footer="0.3"/>
  <pageSetup paperSize="5" scale="9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5D41-37A8-417E-859A-A379F75C4899}">
  <sheetPr>
    <pageSetUpPr fitToPage="1"/>
  </sheetPr>
  <dimension ref="A1:H75"/>
  <sheetViews>
    <sheetView workbookViewId="0">
      <selection activeCell="E9" sqref="E9"/>
    </sheetView>
  </sheetViews>
  <sheetFormatPr defaultRowHeight="15" x14ac:dyDescent="0.25"/>
  <cols>
    <col min="1" max="1" width="21.42578125" customWidth="1"/>
    <col min="2" max="2" width="25.710937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53" t="s">
        <v>93</v>
      </c>
      <c r="B1" s="53"/>
      <c r="C1" s="53"/>
      <c r="D1" s="53"/>
      <c r="E1" s="53"/>
      <c r="F1" s="53"/>
      <c r="G1" s="33"/>
      <c r="H1" s="33"/>
    </row>
    <row r="2" spans="1:8" ht="23.25" x14ac:dyDescent="0.25">
      <c r="A2" s="54" t="s">
        <v>64</v>
      </c>
      <c r="B2" s="54"/>
      <c r="C2" s="54"/>
      <c r="D2" s="54"/>
      <c r="E2" s="54"/>
      <c r="F2" s="54"/>
      <c r="G2" s="34"/>
    </row>
    <row r="3" spans="1:8" ht="48.75" customHeight="1" thickBot="1" x14ac:dyDescent="0.35">
      <c r="A3" s="29"/>
      <c r="B3" s="29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9"/>
      <c r="B4" s="29"/>
      <c r="C4" s="12">
        <v>217</v>
      </c>
      <c r="D4" s="12">
        <f>+SUM(C6:E6)</f>
        <v>2</v>
      </c>
      <c r="E4" s="12">
        <f>+SUM(D4/C4*100)</f>
        <v>0.92165898617511521</v>
      </c>
      <c r="F4" s="4"/>
      <c r="G4"/>
    </row>
    <row r="5" spans="1:8" ht="35.25" customHeight="1" thickBot="1" x14ac:dyDescent="0.35">
      <c r="A5" s="29"/>
      <c r="B5" s="29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9"/>
      <c r="B6" s="29"/>
      <c r="C6" s="12">
        <v>1</v>
      </c>
      <c r="D6" s="12">
        <v>1</v>
      </c>
      <c r="E6" s="12">
        <v>0</v>
      </c>
      <c r="F6" s="25"/>
      <c r="G6"/>
    </row>
    <row r="7" spans="1:8" ht="12.75" customHeight="1" thickBot="1" x14ac:dyDescent="0.35">
      <c r="A7" s="30"/>
      <c r="B7" s="30"/>
      <c r="C7" s="16"/>
      <c r="D7" s="16"/>
      <c r="E7" s="16"/>
      <c r="F7" s="16"/>
      <c r="G7"/>
    </row>
    <row r="8" spans="1:8" ht="36.75" customHeight="1" x14ac:dyDescent="0.25">
      <c r="A8" s="32"/>
      <c r="B8" s="31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ht="15" customHeight="1" x14ac:dyDescent="0.25">
      <c r="A9" s="51" t="s">
        <v>77</v>
      </c>
      <c r="B9" s="40" t="s">
        <v>95</v>
      </c>
      <c r="C9" s="42">
        <v>0</v>
      </c>
      <c r="D9" s="42">
        <v>0</v>
      </c>
      <c r="E9" s="42">
        <v>0</v>
      </c>
      <c r="F9" s="46">
        <f>+SUM(C9+D9+E9)</f>
        <v>0</v>
      </c>
    </row>
    <row r="10" spans="1:8" x14ac:dyDescent="0.25">
      <c r="A10" s="55"/>
      <c r="B10" s="40" t="s">
        <v>96</v>
      </c>
      <c r="C10" s="42">
        <v>1</v>
      </c>
      <c r="D10" s="42">
        <v>1</v>
      </c>
      <c r="E10" s="42">
        <v>0</v>
      </c>
      <c r="F10" s="46">
        <f>+SUM(C10+D10+E10)</f>
        <v>2</v>
      </c>
    </row>
    <row r="11" spans="1:8" x14ac:dyDescent="0.25">
      <c r="A11" s="52"/>
      <c r="B11" s="40" t="s">
        <v>97</v>
      </c>
      <c r="C11" s="42">
        <v>0</v>
      </c>
      <c r="D11" s="42">
        <v>0</v>
      </c>
      <c r="E11" s="42">
        <v>0</v>
      </c>
      <c r="F11" s="46">
        <f t="shared" ref="F11:F72" si="0">+SUM(C11+D11+E11)</f>
        <v>0</v>
      </c>
    </row>
    <row r="12" spans="1:8" x14ac:dyDescent="0.25">
      <c r="A12" s="51" t="s">
        <v>98</v>
      </c>
      <c r="B12" s="40" t="s">
        <v>99</v>
      </c>
      <c r="C12" s="42">
        <v>0</v>
      </c>
      <c r="D12" s="42">
        <v>0</v>
      </c>
      <c r="E12" s="42">
        <v>0</v>
      </c>
      <c r="F12" s="46">
        <f t="shared" si="0"/>
        <v>0</v>
      </c>
    </row>
    <row r="13" spans="1:8" x14ac:dyDescent="0.25">
      <c r="A13" s="52"/>
      <c r="B13" s="40" t="s">
        <v>100</v>
      </c>
      <c r="C13" s="42">
        <v>1</v>
      </c>
      <c r="D13" s="42">
        <v>1</v>
      </c>
      <c r="E13" s="42">
        <v>0</v>
      </c>
      <c r="F13" s="46">
        <f t="shared" si="0"/>
        <v>2</v>
      </c>
    </row>
    <row r="14" spans="1:8" x14ac:dyDescent="0.25">
      <c r="A14" s="51" t="s">
        <v>78</v>
      </c>
      <c r="B14" s="40" t="s">
        <v>101</v>
      </c>
      <c r="C14" s="42">
        <v>0</v>
      </c>
      <c r="D14" s="42">
        <v>0</v>
      </c>
      <c r="E14" s="42">
        <v>0</v>
      </c>
      <c r="F14" s="46">
        <f t="shared" si="0"/>
        <v>0</v>
      </c>
    </row>
    <row r="15" spans="1:8" x14ac:dyDescent="0.25">
      <c r="A15" s="55"/>
      <c r="B15" s="40" t="s">
        <v>102</v>
      </c>
      <c r="C15" s="42">
        <v>0</v>
      </c>
      <c r="D15" s="42">
        <v>0</v>
      </c>
      <c r="E15" s="42">
        <v>0</v>
      </c>
      <c r="F15" s="46">
        <f t="shared" si="0"/>
        <v>0</v>
      </c>
    </row>
    <row r="16" spans="1:8" x14ac:dyDescent="0.25">
      <c r="A16" s="55"/>
      <c r="B16" s="40" t="s">
        <v>103</v>
      </c>
      <c r="C16" s="42">
        <v>0</v>
      </c>
      <c r="D16" s="42">
        <v>0</v>
      </c>
      <c r="E16" s="42">
        <v>0</v>
      </c>
      <c r="F16" s="46">
        <f t="shared" si="0"/>
        <v>0</v>
      </c>
    </row>
    <row r="17" spans="1:6" x14ac:dyDescent="0.25">
      <c r="A17" s="55"/>
      <c r="B17" s="47" t="s">
        <v>104</v>
      </c>
      <c r="C17" s="42">
        <v>0</v>
      </c>
      <c r="D17" s="42">
        <v>0</v>
      </c>
      <c r="E17" s="42">
        <v>0</v>
      </c>
      <c r="F17" s="46">
        <f t="shared" si="0"/>
        <v>0</v>
      </c>
    </row>
    <row r="18" spans="1:6" x14ac:dyDescent="0.25">
      <c r="A18" s="55"/>
      <c r="B18" s="40" t="s">
        <v>105</v>
      </c>
      <c r="C18" s="42">
        <v>0</v>
      </c>
      <c r="D18" s="42">
        <v>0</v>
      </c>
      <c r="E18" s="42">
        <v>0</v>
      </c>
      <c r="F18" s="46">
        <f t="shared" si="0"/>
        <v>0</v>
      </c>
    </row>
    <row r="19" spans="1:6" x14ac:dyDescent="0.25">
      <c r="A19" s="55"/>
      <c r="B19" s="40" t="s">
        <v>106</v>
      </c>
      <c r="C19" s="42">
        <v>0</v>
      </c>
      <c r="D19" s="42">
        <v>0</v>
      </c>
      <c r="E19" s="42">
        <v>0</v>
      </c>
      <c r="F19" s="46">
        <f t="shared" si="0"/>
        <v>0</v>
      </c>
    </row>
    <row r="20" spans="1:6" x14ac:dyDescent="0.25">
      <c r="A20" s="55"/>
      <c r="B20" s="40" t="s">
        <v>107</v>
      </c>
      <c r="C20" s="42">
        <v>1</v>
      </c>
      <c r="D20" s="42">
        <v>0</v>
      </c>
      <c r="E20" s="42">
        <v>0</v>
      </c>
      <c r="F20" s="46">
        <f t="shared" si="0"/>
        <v>1</v>
      </c>
    </row>
    <row r="21" spans="1:6" x14ac:dyDescent="0.25">
      <c r="A21" s="55"/>
      <c r="B21" s="40" t="s">
        <v>108</v>
      </c>
      <c r="C21" s="42">
        <v>0</v>
      </c>
      <c r="D21" s="42">
        <v>1</v>
      </c>
      <c r="E21" s="42">
        <v>0</v>
      </c>
      <c r="F21" s="46">
        <f t="shared" si="0"/>
        <v>1</v>
      </c>
    </row>
    <row r="22" spans="1:6" x14ac:dyDescent="0.25">
      <c r="A22" s="52"/>
      <c r="B22" s="40" t="s">
        <v>109</v>
      </c>
      <c r="C22" s="42">
        <v>0</v>
      </c>
      <c r="D22" s="42">
        <v>0</v>
      </c>
      <c r="E22" s="42">
        <v>0</v>
      </c>
      <c r="F22" s="46">
        <f t="shared" si="0"/>
        <v>0</v>
      </c>
    </row>
    <row r="23" spans="1:6" x14ac:dyDescent="0.25">
      <c r="A23" s="51" t="s">
        <v>110</v>
      </c>
      <c r="B23" s="40" t="s">
        <v>111</v>
      </c>
      <c r="C23" s="42">
        <v>1</v>
      </c>
      <c r="D23" s="42">
        <v>1</v>
      </c>
      <c r="E23" s="42">
        <v>0</v>
      </c>
      <c r="F23" s="46">
        <f t="shared" si="0"/>
        <v>2</v>
      </c>
    </row>
    <row r="24" spans="1:6" x14ac:dyDescent="0.25">
      <c r="A24" s="55"/>
      <c r="B24" s="40" t="s">
        <v>112</v>
      </c>
      <c r="C24" s="42">
        <v>0</v>
      </c>
      <c r="D24" s="42">
        <v>0</v>
      </c>
      <c r="E24" s="42">
        <v>0</v>
      </c>
      <c r="F24" s="46">
        <f t="shared" si="0"/>
        <v>0</v>
      </c>
    </row>
    <row r="25" spans="1:6" x14ac:dyDescent="0.25">
      <c r="A25" s="52"/>
      <c r="B25" s="40" t="s">
        <v>113</v>
      </c>
      <c r="C25" s="42">
        <v>0</v>
      </c>
      <c r="D25" s="42">
        <v>0</v>
      </c>
      <c r="E25" s="42">
        <v>0</v>
      </c>
      <c r="F25" s="46">
        <f t="shared" si="0"/>
        <v>0</v>
      </c>
    </row>
    <row r="26" spans="1:6" x14ac:dyDescent="0.25">
      <c r="A26" s="51" t="s">
        <v>79</v>
      </c>
      <c r="B26" s="40" t="s">
        <v>114</v>
      </c>
      <c r="C26" s="42">
        <v>0</v>
      </c>
      <c r="D26" s="42">
        <v>0</v>
      </c>
      <c r="E26" s="42">
        <v>0</v>
      </c>
      <c r="F26" s="46">
        <f t="shared" si="0"/>
        <v>0</v>
      </c>
    </row>
    <row r="27" spans="1:6" x14ac:dyDescent="0.25">
      <c r="A27" s="55"/>
      <c r="B27" s="40" t="s">
        <v>115</v>
      </c>
      <c r="C27" s="42">
        <v>1</v>
      </c>
      <c r="D27" s="42">
        <v>1</v>
      </c>
      <c r="E27" s="42">
        <v>0</v>
      </c>
      <c r="F27" s="46">
        <f t="shared" si="0"/>
        <v>2</v>
      </c>
    </row>
    <row r="28" spans="1:6" x14ac:dyDescent="0.25">
      <c r="A28" s="52"/>
      <c r="B28" s="40" t="s">
        <v>116</v>
      </c>
      <c r="C28" s="42">
        <v>0</v>
      </c>
      <c r="D28" s="42">
        <v>0</v>
      </c>
      <c r="E28" s="42">
        <v>0</v>
      </c>
      <c r="F28" s="46">
        <f t="shared" si="0"/>
        <v>0</v>
      </c>
    </row>
    <row r="29" spans="1:6" ht="15" customHeight="1" x14ac:dyDescent="0.25">
      <c r="A29" s="51" t="s">
        <v>80</v>
      </c>
      <c r="B29" s="40" t="s">
        <v>117</v>
      </c>
      <c r="C29" s="42">
        <v>0</v>
      </c>
      <c r="D29" s="42">
        <v>1</v>
      </c>
      <c r="E29" s="42">
        <v>0</v>
      </c>
      <c r="F29" s="46">
        <f t="shared" si="0"/>
        <v>1</v>
      </c>
    </row>
    <row r="30" spans="1:6" x14ac:dyDescent="0.25">
      <c r="A30" s="55"/>
      <c r="B30" s="40" t="s">
        <v>118</v>
      </c>
      <c r="C30" s="42">
        <v>1</v>
      </c>
      <c r="D30" s="42">
        <v>0</v>
      </c>
      <c r="E30" s="42">
        <v>0</v>
      </c>
      <c r="F30" s="46">
        <f t="shared" si="0"/>
        <v>1</v>
      </c>
    </row>
    <row r="31" spans="1:6" x14ac:dyDescent="0.25">
      <c r="A31" s="52"/>
      <c r="B31" s="40" t="s">
        <v>119</v>
      </c>
      <c r="C31" s="42">
        <v>0</v>
      </c>
      <c r="D31" s="42">
        <v>0</v>
      </c>
      <c r="E31" s="42">
        <v>0</v>
      </c>
      <c r="F31" s="46">
        <f t="shared" si="0"/>
        <v>0</v>
      </c>
    </row>
    <row r="32" spans="1:6" x14ac:dyDescent="0.25">
      <c r="A32" s="51" t="s">
        <v>120</v>
      </c>
      <c r="B32" s="40" t="s">
        <v>121</v>
      </c>
      <c r="C32" s="42">
        <v>1</v>
      </c>
      <c r="D32" s="42">
        <v>1</v>
      </c>
      <c r="E32" s="42">
        <v>0</v>
      </c>
      <c r="F32" s="46">
        <f t="shared" si="0"/>
        <v>2</v>
      </c>
    </row>
    <row r="33" spans="1:6" ht="15" customHeight="1" x14ac:dyDescent="0.25">
      <c r="A33" s="52"/>
      <c r="B33" s="40" t="s">
        <v>122</v>
      </c>
      <c r="C33" s="42">
        <v>0</v>
      </c>
      <c r="D33" s="42">
        <v>0</v>
      </c>
      <c r="E33" s="42">
        <v>0</v>
      </c>
      <c r="F33" s="46">
        <f t="shared" si="0"/>
        <v>0</v>
      </c>
    </row>
    <row r="34" spans="1:6" ht="30" x14ac:dyDescent="0.25">
      <c r="A34" s="49" t="s">
        <v>81</v>
      </c>
      <c r="B34" s="47" t="s">
        <v>123</v>
      </c>
      <c r="C34" s="42">
        <v>1</v>
      </c>
      <c r="D34" s="42">
        <v>1</v>
      </c>
      <c r="E34" s="42">
        <v>0</v>
      </c>
      <c r="F34" s="46">
        <f t="shared" si="0"/>
        <v>2</v>
      </c>
    </row>
    <row r="35" spans="1:6" ht="30" x14ac:dyDescent="0.25">
      <c r="A35" s="49" t="s">
        <v>82</v>
      </c>
      <c r="B35" s="47" t="s">
        <v>124</v>
      </c>
      <c r="C35" s="42">
        <v>1</v>
      </c>
      <c r="D35" s="42">
        <v>1</v>
      </c>
      <c r="E35" s="42">
        <v>0</v>
      </c>
      <c r="F35" s="46">
        <f t="shared" si="0"/>
        <v>2</v>
      </c>
    </row>
    <row r="36" spans="1:6" x14ac:dyDescent="0.25">
      <c r="A36" s="51" t="s">
        <v>83</v>
      </c>
      <c r="B36" s="40" t="s">
        <v>125</v>
      </c>
      <c r="C36" s="42">
        <v>0</v>
      </c>
      <c r="D36" s="42">
        <v>0</v>
      </c>
      <c r="E36" s="42">
        <v>0</v>
      </c>
      <c r="F36" s="46">
        <f t="shared" si="0"/>
        <v>0</v>
      </c>
    </row>
    <row r="37" spans="1:6" ht="15" customHeight="1" x14ac:dyDescent="0.25">
      <c r="A37" s="52"/>
      <c r="B37" s="40" t="s">
        <v>126</v>
      </c>
      <c r="C37" s="42">
        <v>1</v>
      </c>
      <c r="D37" s="42">
        <v>1</v>
      </c>
      <c r="E37" s="42">
        <v>0</v>
      </c>
      <c r="F37" s="46">
        <f t="shared" si="0"/>
        <v>2</v>
      </c>
    </row>
    <row r="38" spans="1:6" ht="25.5" x14ac:dyDescent="0.25">
      <c r="A38" s="50" t="s">
        <v>127</v>
      </c>
      <c r="B38" s="47" t="s">
        <v>128</v>
      </c>
      <c r="C38" s="42">
        <v>1</v>
      </c>
      <c r="D38" s="42">
        <v>1</v>
      </c>
      <c r="E38" s="42">
        <v>0</v>
      </c>
      <c r="F38" s="46">
        <f t="shared" si="0"/>
        <v>2</v>
      </c>
    </row>
    <row r="39" spans="1:6" x14ac:dyDescent="0.25">
      <c r="A39" s="51" t="s">
        <v>84</v>
      </c>
      <c r="B39" s="40" t="s">
        <v>129</v>
      </c>
      <c r="C39" s="42">
        <v>1</v>
      </c>
      <c r="D39" s="42">
        <v>1</v>
      </c>
      <c r="E39" s="42">
        <v>0</v>
      </c>
      <c r="F39" s="46">
        <f t="shared" si="0"/>
        <v>2</v>
      </c>
    </row>
    <row r="40" spans="1:6" x14ac:dyDescent="0.25">
      <c r="A40" s="52"/>
      <c r="B40" s="40" t="s">
        <v>130</v>
      </c>
      <c r="C40" s="42">
        <v>0</v>
      </c>
      <c r="D40" s="42">
        <v>0</v>
      </c>
      <c r="E40" s="42">
        <v>0</v>
      </c>
      <c r="F40" s="46">
        <f t="shared" si="0"/>
        <v>0</v>
      </c>
    </row>
    <row r="41" spans="1:6" ht="30" x14ac:dyDescent="0.25">
      <c r="A41" s="49" t="s">
        <v>85</v>
      </c>
      <c r="B41" s="47" t="s">
        <v>131</v>
      </c>
      <c r="C41" s="42">
        <v>1</v>
      </c>
      <c r="D41" s="42">
        <v>1</v>
      </c>
      <c r="E41" s="42">
        <v>0</v>
      </c>
      <c r="F41" s="46">
        <f>+SUM(C41+D41+E41)</f>
        <v>2</v>
      </c>
    </row>
    <row r="42" spans="1:6" ht="25.5" x14ac:dyDescent="0.25">
      <c r="A42" s="50" t="s">
        <v>132</v>
      </c>
      <c r="B42" s="47" t="s">
        <v>133</v>
      </c>
      <c r="C42" s="42">
        <v>1</v>
      </c>
      <c r="D42" s="42">
        <v>1</v>
      </c>
      <c r="E42" s="42">
        <v>0</v>
      </c>
      <c r="F42" s="46">
        <f t="shared" si="0"/>
        <v>2</v>
      </c>
    </row>
    <row r="43" spans="1:6" ht="25.5" x14ac:dyDescent="0.25">
      <c r="A43" s="50" t="s">
        <v>86</v>
      </c>
      <c r="B43" s="47" t="s">
        <v>134</v>
      </c>
      <c r="C43" s="42">
        <v>1</v>
      </c>
      <c r="D43" s="42">
        <v>1</v>
      </c>
      <c r="E43" s="42">
        <v>0</v>
      </c>
      <c r="F43" s="46">
        <f t="shared" si="0"/>
        <v>2</v>
      </c>
    </row>
    <row r="44" spans="1:6" ht="25.5" x14ac:dyDescent="0.25">
      <c r="A44" s="50" t="s">
        <v>87</v>
      </c>
      <c r="B44" s="47" t="s">
        <v>135</v>
      </c>
      <c r="C44" s="42">
        <v>1</v>
      </c>
      <c r="D44" s="42">
        <v>1</v>
      </c>
      <c r="E44" s="42">
        <v>0</v>
      </c>
      <c r="F44" s="46">
        <f t="shared" si="0"/>
        <v>2</v>
      </c>
    </row>
    <row r="45" spans="1:6" x14ac:dyDescent="0.25">
      <c r="A45" s="50" t="s">
        <v>88</v>
      </c>
      <c r="B45" s="40" t="s">
        <v>136</v>
      </c>
      <c r="C45" s="42">
        <v>1</v>
      </c>
      <c r="D45" s="42">
        <v>1</v>
      </c>
      <c r="E45" s="42">
        <v>0</v>
      </c>
      <c r="F45" s="46">
        <f t="shared" si="0"/>
        <v>2</v>
      </c>
    </row>
    <row r="46" spans="1:6" ht="30" x14ac:dyDescent="0.25">
      <c r="A46" s="49" t="s">
        <v>89</v>
      </c>
      <c r="B46" s="47" t="s">
        <v>137</v>
      </c>
      <c r="C46" s="42">
        <v>1</v>
      </c>
      <c r="D46" s="42">
        <v>1</v>
      </c>
      <c r="E46" s="42">
        <v>0</v>
      </c>
      <c r="F46" s="46">
        <f t="shared" si="0"/>
        <v>2</v>
      </c>
    </row>
    <row r="47" spans="1:6" ht="25.5" x14ac:dyDescent="0.25">
      <c r="A47" s="50" t="s">
        <v>138</v>
      </c>
      <c r="B47" s="47" t="s">
        <v>139</v>
      </c>
      <c r="C47" s="42">
        <v>1</v>
      </c>
      <c r="D47" s="42">
        <v>1</v>
      </c>
      <c r="E47" s="42">
        <v>0</v>
      </c>
      <c r="F47" s="46">
        <f t="shared" si="0"/>
        <v>2</v>
      </c>
    </row>
    <row r="48" spans="1:6" ht="25.5" x14ac:dyDescent="0.25">
      <c r="A48" s="50" t="s">
        <v>90</v>
      </c>
      <c r="B48" s="47" t="s">
        <v>140</v>
      </c>
      <c r="C48" s="42">
        <v>1</v>
      </c>
      <c r="D48" s="42">
        <v>1</v>
      </c>
      <c r="E48" s="42">
        <v>0</v>
      </c>
      <c r="F48" s="46">
        <f t="shared" si="0"/>
        <v>2</v>
      </c>
    </row>
    <row r="49" spans="1:6" ht="25.5" x14ac:dyDescent="0.25">
      <c r="A49" s="50" t="s">
        <v>91</v>
      </c>
      <c r="B49" s="47" t="s">
        <v>141</v>
      </c>
      <c r="C49" s="42">
        <v>1</v>
      </c>
      <c r="D49" s="42">
        <v>1</v>
      </c>
      <c r="E49" s="42">
        <v>0</v>
      </c>
      <c r="F49" s="46">
        <f>+SUM(C49+D49+E49)</f>
        <v>2</v>
      </c>
    </row>
    <row r="50" spans="1:6" x14ac:dyDescent="0.25">
      <c r="A50" s="51" t="s">
        <v>52</v>
      </c>
      <c r="B50" s="47" t="s">
        <v>145</v>
      </c>
      <c r="C50" s="42">
        <v>1</v>
      </c>
      <c r="D50" s="42">
        <v>1</v>
      </c>
      <c r="E50" s="42">
        <v>0</v>
      </c>
      <c r="F50" s="46">
        <f t="shared" si="0"/>
        <v>2</v>
      </c>
    </row>
    <row r="51" spans="1:6" x14ac:dyDescent="0.25">
      <c r="A51" s="52"/>
      <c r="B51" s="47" t="s">
        <v>146</v>
      </c>
      <c r="C51" s="42">
        <v>0</v>
      </c>
      <c r="D51" s="42">
        <v>0</v>
      </c>
      <c r="E51" s="42">
        <v>0</v>
      </c>
      <c r="F51" s="46">
        <f t="shared" si="0"/>
        <v>0</v>
      </c>
    </row>
    <row r="52" spans="1:6" x14ac:dyDescent="0.25">
      <c r="A52" s="51" t="s">
        <v>53</v>
      </c>
      <c r="B52" s="47" t="s">
        <v>145</v>
      </c>
      <c r="C52" s="42">
        <v>1</v>
      </c>
      <c r="D52" s="42">
        <v>1</v>
      </c>
      <c r="E52" s="42">
        <v>0</v>
      </c>
      <c r="F52" s="46">
        <f t="shared" si="0"/>
        <v>2</v>
      </c>
    </row>
    <row r="53" spans="1:6" ht="15" customHeight="1" x14ac:dyDescent="0.25">
      <c r="A53" s="52"/>
      <c r="B53" s="47" t="s">
        <v>146</v>
      </c>
      <c r="C53" s="42">
        <v>0</v>
      </c>
      <c r="D53" s="42">
        <v>0</v>
      </c>
      <c r="E53" s="42">
        <v>0</v>
      </c>
      <c r="F53" s="46">
        <f t="shared" si="0"/>
        <v>0</v>
      </c>
    </row>
    <row r="54" spans="1:6" x14ac:dyDescent="0.25">
      <c r="A54" s="51" t="s">
        <v>54</v>
      </c>
      <c r="B54" s="47" t="s">
        <v>145</v>
      </c>
      <c r="C54" s="42">
        <v>1</v>
      </c>
      <c r="D54" s="42">
        <v>1</v>
      </c>
      <c r="E54" s="42">
        <v>0</v>
      </c>
      <c r="F54" s="46">
        <f t="shared" si="0"/>
        <v>2</v>
      </c>
    </row>
    <row r="55" spans="1:6" x14ac:dyDescent="0.25">
      <c r="A55" s="52"/>
      <c r="B55" s="47" t="s">
        <v>146</v>
      </c>
      <c r="C55" s="42">
        <v>0</v>
      </c>
      <c r="D55" s="42">
        <v>0</v>
      </c>
      <c r="E55" s="42">
        <v>0</v>
      </c>
      <c r="F55" s="46">
        <f t="shared" si="0"/>
        <v>0</v>
      </c>
    </row>
    <row r="56" spans="1:6" x14ac:dyDescent="0.25">
      <c r="A56" s="51" t="s">
        <v>55</v>
      </c>
      <c r="B56" s="47" t="s">
        <v>145</v>
      </c>
      <c r="C56" s="42">
        <v>1</v>
      </c>
      <c r="D56" s="42">
        <v>1</v>
      </c>
      <c r="E56" s="42">
        <v>0</v>
      </c>
      <c r="F56" s="46">
        <f t="shared" si="0"/>
        <v>2</v>
      </c>
    </row>
    <row r="57" spans="1:6" x14ac:dyDescent="0.25">
      <c r="A57" s="52"/>
      <c r="B57" s="47" t="s">
        <v>146</v>
      </c>
      <c r="C57" s="42">
        <v>0</v>
      </c>
      <c r="D57" s="42">
        <v>0</v>
      </c>
      <c r="E57" s="42">
        <v>0</v>
      </c>
      <c r="F57" s="46">
        <f>+SUM(C57+D57+E57)</f>
        <v>0</v>
      </c>
    </row>
    <row r="58" spans="1:6" x14ac:dyDescent="0.25">
      <c r="A58" s="51" t="s">
        <v>56</v>
      </c>
      <c r="B58" s="47" t="s">
        <v>145</v>
      </c>
      <c r="C58" s="42">
        <v>1</v>
      </c>
      <c r="D58" s="42">
        <v>1</v>
      </c>
      <c r="E58" s="42">
        <v>0</v>
      </c>
      <c r="F58" s="46">
        <f t="shared" si="0"/>
        <v>2</v>
      </c>
    </row>
    <row r="59" spans="1:6" x14ac:dyDescent="0.25">
      <c r="A59" s="52"/>
      <c r="B59" s="47" t="s">
        <v>146</v>
      </c>
      <c r="C59" s="42">
        <v>0</v>
      </c>
      <c r="D59" s="42">
        <v>0</v>
      </c>
      <c r="E59" s="42">
        <v>0</v>
      </c>
      <c r="F59" s="46">
        <f t="shared" si="0"/>
        <v>0</v>
      </c>
    </row>
    <row r="60" spans="1:6" x14ac:dyDescent="0.25">
      <c r="A60" s="51" t="s">
        <v>57</v>
      </c>
      <c r="B60" s="47" t="s">
        <v>145</v>
      </c>
      <c r="C60" s="42">
        <v>1</v>
      </c>
      <c r="D60" s="42">
        <v>1</v>
      </c>
      <c r="E60" s="42">
        <v>0</v>
      </c>
      <c r="F60" s="46">
        <f t="shared" si="0"/>
        <v>2</v>
      </c>
    </row>
    <row r="61" spans="1:6" x14ac:dyDescent="0.25">
      <c r="A61" s="52"/>
      <c r="B61" s="47" t="s">
        <v>146</v>
      </c>
      <c r="C61" s="42">
        <v>0</v>
      </c>
      <c r="D61" s="42">
        <v>0</v>
      </c>
      <c r="E61" s="42">
        <v>0</v>
      </c>
      <c r="F61" s="46">
        <f t="shared" si="0"/>
        <v>0</v>
      </c>
    </row>
    <row r="62" spans="1:6" x14ac:dyDescent="0.25">
      <c r="A62" s="51" t="s">
        <v>58</v>
      </c>
      <c r="B62" s="47" t="s">
        <v>145</v>
      </c>
      <c r="C62" s="42">
        <v>1</v>
      </c>
      <c r="D62" s="42">
        <v>1</v>
      </c>
      <c r="E62" s="42">
        <v>0</v>
      </c>
      <c r="F62" s="46">
        <f t="shared" si="0"/>
        <v>2</v>
      </c>
    </row>
    <row r="63" spans="1:6" x14ac:dyDescent="0.25">
      <c r="A63" s="52"/>
      <c r="B63" s="47" t="s">
        <v>146</v>
      </c>
      <c r="C63" s="42">
        <v>0</v>
      </c>
      <c r="D63" s="42">
        <v>0</v>
      </c>
      <c r="E63" s="42">
        <v>0</v>
      </c>
      <c r="F63" s="46">
        <f t="shared" si="0"/>
        <v>0</v>
      </c>
    </row>
    <row r="64" spans="1:6" x14ac:dyDescent="0.25">
      <c r="A64" s="51" t="s">
        <v>59</v>
      </c>
      <c r="B64" s="47" t="s">
        <v>145</v>
      </c>
      <c r="C64" s="42">
        <v>1</v>
      </c>
      <c r="D64" s="42">
        <v>1</v>
      </c>
      <c r="E64" s="42">
        <v>0</v>
      </c>
      <c r="F64" s="46">
        <f t="shared" si="0"/>
        <v>2</v>
      </c>
    </row>
    <row r="65" spans="1:6" x14ac:dyDescent="0.25">
      <c r="A65" s="52"/>
      <c r="B65" s="47" t="s">
        <v>146</v>
      </c>
      <c r="C65" s="42">
        <v>0</v>
      </c>
      <c r="D65" s="42">
        <v>0</v>
      </c>
      <c r="E65" s="42">
        <v>0</v>
      </c>
      <c r="F65" s="46">
        <f t="shared" si="0"/>
        <v>0</v>
      </c>
    </row>
    <row r="66" spans="1:6" x14ac:dyDescent="0.25">
      <c r="A66" s="51" t="s">
        <v>60</v>
      </c>
      <c r="B66" s="47" t="s">
        <v>145</v>
      </c>
      <c r="C66" s="42">
        <v>1</v>
      </c>
      <c r="D66" s="42">
        <v>1</v>
      </c>
      <c r="E66" s="42">
        <v>0</v>
      </c>
      <c r="F66" s="46">
        <f t="shared" si="0"/>
        <v>2</v>
      </c>
    </row>
    <row r="67" spans="1:6" x14ac:dyDescent="0.25">
      <c r="A67" s="52"/>
      <c r="B67" s="47" t="s">
        <v>146</v>
      </c>
      <c r="C67" s="42">
        <v>0</v>
      </c>
      <c r="D67" s="42">
        <v>0</v>
      </c>
      <c r="E67" s="42">
        <v>0</v>
      </c>
      <c r="F67" s="46">
        <f t="shared" si="0"/>
        <v>0</v>
      </c>
    </row>
    <row r="68" spans="1:6" x14ac:dyDescent="0.25">
      <c r="A68" s="51" t="s">
        <v>61</v>
      </c>
      <c r="B68" s="47" t="s">
        <v>145</v>
      </c>
      <c r="C68" s="42">
        <v>1</v>
      </c>
      <c r="D68" s="42">
        <v>1</v>
      </c>
      <c r="E68" s="42">
        <v>0</v>
      </c>
      <c r="F68" s="46">
        <f>+SUM(C68+D68+E68)</f>
        <v>2</v>
      </c>
    </row>
    <row r="69" spans="1:6" x14ac:dyDescent="0.25">
      <c r="A69" s="52"/>
      <c r="B69" s="47" t="s">
        <v>146</v>
      </c>
      <c r="C69" s="42">
        <v>0</v>
      </c>
      <c r="D69" s="42">
        <v>0</v>
      </c>
      <c r="E69" s="42">
        <v>0</v>
      </c>
      <c r="F69" s="46">
        <f>+SUM(C69+D69+E69)</f>
        <v>0</v>
      </c>
    </row>
    <row r="70" spans="1:6" x14ac:dyDescent="0.25">
      <c r="A70" s="51" t="s">
        <v>142</v>
      </c>
      <c r="B70" s="47" t="s">
        <v>145</v>
      </c>
      <c r="C70" s="42">
        <v>1</v>
      </c>
      <c r="D70" s="42">
        <v>1</v>
      </c>
      <c r="E70" s="42">
        <v>0</v>
      </c>
      <c r="F70" s="46">
        <f>+SUM(C70+D70+E70)</f>
        <v>2</v>
      </c>
    </row>
    <row r="71" spans="1:6" x14ac:dyDescent="0.25">
      <c r="A71" s="52"/>
      <c r="B71" s="47" t="s">
        <v>146</v>
      </c>
      <c r="C71" s="42">
        <v>0</v>
      </c>
      <c r="D71" s="42">
        <v>0</v>
      </c>
      <c r="E71" s="42">
        <v>0</v>
      </c>
      <c r="F71" s="46">
        <f>+SUM(C71+D71+E71)</f>
        <v>0</v>
      </c>
    </row>
    <row r="72" spans="1:6" x14ac:dyDescent="0.25">
      <c r="A72" s="51" t="s">
        <v>143</v>
      </c>
      <c r="B72" s="47" t="s">
        <v>145</v>
      </c>
      <c r="C72" s="42">
        <v>1</v>
      </c>
      <c r="D72" s="42">
        <v>1</v>
      </c>
      <c r="E72" s="42">
        <v>0</v>
      </c>
      <c r="F72" s="46">
        <f t="shared" si="0"/>
        <v>2</v>
      </c>
    </row>
    <row r="73" spans="1:6" x14ac:dyDescent="0.25">
      <c r="A73" s="52"/>
      <c r="B73" s="47" t="s">
        <v>146</v>
      </c>
      <c r="C73" s="42">
        <v>0</v>
      </c>
      <c r="D73" s="42">
        <v>0</v>
      </c>
      <c r="E73" s="42">
        <v>0</v>
      </c>
      <c r="F73" s="46">
        <f>+SUM(C73+D73+E73)</f>
        <v>0</v>
      </c>
    </row>
    <row r="74" spans="1:6" x14ac:dyDescent="0.25">
      <c r="A74" s="51" t="s">
        <v>144</v>
      </c>
      <c r="B74" s="47" t="s">
        <v>145</v>
      </c>
      <c r="C74" s="42">
        <v>1</v>
      </c>
      <c r="D74" s="42">
        <v>1</v>
      </c>
      <c r="E74" s="42">
        <v>0</v>
      </c>
      <c r="F74" s="46">
        <f>+SUM(C74+D74+E74)</f>
        <v>2</v>
      </c>
    </row>
    <row r="75" spans="1:6" x14ac:dyDescent="0.25">
      <c r="A75" s="52"/>
      <c r="B75" s="47" t="s">
        <v>146</v>
      </c>
      <c r="C75" s="42">
        <v>0</v>
      </c>
      <c r="D75" s="42">
        <v>0</v>
      </c>
      <c r="E75" s="42">
        <v>0</v>
      </c>
      <c r="F75" s="46">
        <f>+SUM(C75+D75+E75)</f>
        <v>0</v>
      </c>
    </row>
  </sheetData>
  <mergeCells count="24">
    <mergeCell ref="A70:A71"/>
    <mergeCell ref="A72:A73"/>
    <mergeCell ref="A23:A25"/>
    <mergeCell ref="A26:A28"/>
    <mergeCell ref="A29:A31"/>
    <mergeCell ref="A32:A33"/>
    <mergeCell ref="A36:A37"/>
    <mergeCell ref="A39:A40"/>
    <mergeCell ref="A74:A75"/>
    <mergeCell ref="A1:F1"/>
    <mergeCell ref="A2:F2"/>
    <mergeCell ref="A9:A11"/>
    <mergeCell ref="A12:A13"/>
    <mergeCell ref="A14:A22"/>
    <mergeCell ref="A66:A67"/>
    <mergeCell ref="A50:A51"/>
    <mergeCell ref="A52:A53"/>
    <mergeCell ref="A54:A55"/>
    <mergeCell ref="A56:A57"/>
    <mergeCell ref="A58:A59"/>
    <mergeCell ref="A60:A61"/>
    <mergeCell ref="A62:A63"/>
    <mergeCell ref="A64:A65"/>
    <mergeCell ref="A68:A69"/>
  </mergeCells>
  <pageMargins left="0.7" right="0.7" top="0.75" bottom="0.75" header="0.3" footer="0.3"/>
  <pageSetup paperSize="5" scale="90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E223-6621-456A-89DB-92290C8051FD}">
  <sheetPr>
    <pageSetUpPr fitToPage="1"/>
  </sheetPr>
  <dimension ref="A1:H75"/>
  <sheetViews>
    <sheetView workbookViewId="0">
      <selection activeCell="E75" sqref="E75"/>
    </sheetView>
  </sheetViews>
  <sheetFormatPr defaultRowHeight="15" x14ac:dyDescent="0.25"/>
  <cols>
    <col min="1" max="1" width="21.42578125" customWidth="1"/>
    <col min="2" max="2" width="25.710937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53" t="s">
        <v>93</v>
      </c>
      <c r="B1" s="53"/>
      <c r="C1" s="53"/>
      <c r="D1" s="53"/>
      <c r="E1" s="53"/>
      <c r="F1" s="53"/>
      <c r="G1" s="33"/>
      <c r="H1" s="33"/>
    </row>
    <row r="2" spans="1:8" ht="23.25" x14ac:dyDescent="0.25">
      <c r="A2" s="54" t="s">
        <v>65</v>
      </c>
      <c r="B2" s="54"/>
      <c r="C2" s="54"/>
      <c r="D2" s="54"/>
      <c r="E2" s="54"/>
      <c r="F2" s="54"/>
      <c r="G2" s="34"/>
    </row>
    <row r="3" spans="1:8" ht="48.75" customHeight="1" thickBot="1" x14ac:dyDescent="0.35">
      <c r="A3" s="29"/>
      <c r="B3" s="29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9"/>
      <c r="B4" s="29"/>
      <c r="C4" s="12">
        <v>219</v>
      </c>
      <c r="D4" s="12">
        <f>+SUM(C6:E6)</f>
        <v>5</v>
      </c>
      <c r="E4" s="12">
        <f>+SUM(D4/C4*100)</f>
        <v>2.2831050228310499</v>
      </c>
      <c r="F4" s="4"/>
      <c r="G4"/>
    </row>
    <row r="5" spans="1:8" ht="35.25" customHeight="1" thickBot="1" x14ac:dyDescent="0.35">
      <c r="A5" s="29"/>
      <c r="B5" s="29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9"/>
      <c r="B6" s="29"/>
      <c r="C6" s="12">
        <v>0</v>
      </c>
      <c r="D6" s="12">
        <v>3</v>
      </c>
      <c r="E6" s="12">
        <v>2</v>
      </c>
      <c r="F6" s="25"/>
      <c r="G6"/>
    </row>
    <row r="7" spans="1:8" ht="12.75" customHeight="1" thickBot="1" x14ac:dyDescent="0.35">
      <c r="A7" s="30"/>
      <c r="B7" s="30"/>
      <c r="C7" s="16"/>
      <c r="D7" s="16"/>
      <c r="E7" s="16"/>
      <c r="F7" s="16"/>
      <c r="G7"/>
    </row>
    <row r="8" spans="1:8" ht="36.75" customHeight="1" x14ac:dyDescent="0.25">
      <c r="A8" s="32"/>
      <c r="B8" s="31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ht="15" customHeight="1" x14ac:dyDescent="0.25">
      <c r="A9" s="51" t="s">
        <v>77</v>
      </c>
      <c r="B9" s="40" t="s">
        <v>95</v>
      </c>
      <c r="C9" s="42">
        <v>0</v>
      </c>
      <c r="D9" s="42">
        <v>1</v>
      </c>
      <c r="E9" s="42">
        <v>2</v>
      </c>
      <c r="F9" s="46">
        <f>+SUM(C9+D9+E9)</f>
        <v>3</v>
      </c>
    </row>
    <row r="10" spans="1:8" x14ac:dyDescent="0.25">
      <c r="A10" s="55"/>
      <c r="B10" s="40" t="s">
        <v>96</v>
      </c>
      <c r="C10" s="42">
        <v>0</v>
      </c>
      <c r="D10" s="42">
        <v>2</v>
      </c>
      <c r="E10" s="42">
        <v>0</v>
      </c>
      <c r="F10" s="46">
        <f>+SUM(C10+D10+E10)</f>
        <v>2</v>
      </c>
    </row>
    <row r="11" spans="1:8" x14ac:dyDescent="0.25">
      <c r="A11" s="52"/>
      <c r="B11" s="40" t="s">
        <v>97</v>
      </c>
      <c r="C11" s="42">
        <v>0</v>
      </c>
      <c r="D11" s="42">
        <v>0</v>
      </c>
      <c r="E11" s="42">
        <v>0</v>
      </c>
      <c r="F11" s="46">
        <f t="shared" ref="F11:F72" si="0">+SUM(C11+D11+E11)</f>
        <v>0</v>
      </c>
    </row>
    <row r="12" spans="1:8" x14ac:dyDescent="0.25">
      <c r="A12" s="51" t="s">
        <v>98</v>
      </c>
      <c r="B12" s="40" t="s">
        <v>99</v>
      </c>
      <c r="C12" s="42">
        <v>0</v>
      </c>
      <c r="D12" s="42">
        <v>0</v>
      </c>
      <c r="E12" s="42">
        <v>0</v>
      </c>
      <c r="F12" s="46">
        <f t="shared" si="0"/>
        <v>0</v>
      </c>
    </row>
    <row r="13" spans="1:8" x14ac:dyDescent="0.25">
      <c r="A13" s="52"/>
      <c r="B13" s="40" t="s">
        <v>100</v>
      </c>
      <c r="C13" s="42">
        <v>0</v>
      </c>
      <c r="D13" s="42">
        <v>3</v>
      </c>
      <c r="E13" s="42">
        <v>2</v>
      </c>
      <c r="F13" s="46">
        <f t="shared" si="0"/>
        <v>5</v>
      </c>
    </row>
    <row r="14" spans="1:8" x14ac:dyDescent="0.25">
      <c r="A14" s="51" t="s">
        <v>78</v>
      </c>
      <c r="B14" s="40" t="s">
        <v>101</v>
      </c>
      <c r="C14" s="42">
        <v>0</v>
      </c>
      <c r="D14" s="42">
        <v>0</v>
      </c>
      <c r="E14" s="42">
        <v>0</v>
      </c>
      <c r="F14" s="46">
        <f t="shared" si="0"/>
        <v>0</v>
      </c>
    </row>
    <row r="15" spans="1:8" x14ac:dyDescent="0.25">
      <c r="A15" s="55"/>
      <c r="B15" s="40" t="s">
        <v>102</v>
      </c>
      <c r="C15" s="42">
        <v>0</v>
      </c>
      <c r="D15" s="42">
        <v>0</v>
      </c>
      <c r="E15" s="42">
        <v>0</v>
      </c>
      <c r="F15" s="46">
        <f t="shared" si="0"/>
        <v>0</v>
      </c>
    </row>
    <row r="16" spans="1:8" x14ac:dyDescent="0.25">
      <c r="A16" s="55"/>
      <c r="B16" s="40" t="s">
        <v>103</v>
      </c>
      <c r="C16" s="42">
        <v>0</v>
      </c>
      <c r="D16" s="42">
        <v>0</v>
      </c>
      <c r="E16" s="42">
        <v>0</v>
      </c>
      <c r="F16" s="46">
        <f t="shared" si="0"/>
        <v>0</v>
      </c>
    </row>
    <row r="17" spans="1:6" x14ac:dyDescent="0.25">
      <c r="A17" s="55"/>
      <c r="B17" s="47" t="s">
        <v>104</v>
      </c>
      <c r="C17" s="42">
        <v>0</v>
      </c>
      <c r="D17" s="42">
        <v>0</v>
      </c>
      <c r="E17" s="42">
        <v>0</v>
      </c>
      <c r="F17" s="46">
        <f t="shared" si="0"/>
        <v>0</v>
      </c>
    </row>
    <row r="18" spans="1:6" x14ac:dyDescent="0.25">
      <c r="A18" s="55"/>
      <c r="B18" s="40" t="s">
        <v>105</v>
      </c>
      <c r="C18" s="42">
        <v>0</v>
      </c>
      <c r="D18" s="42">
        <v>0</v>
      </c>
      <c r="E18" s="42">
        <v>0</v>
      </c>
      <c r="F18" s="46">
        <f t="shared" si="0"/>
        <v>0</v>
      </c>
    </row>
    <row r="19" spans="1:6" x14ac:dyDescent="0.25">
      <c r="A19" s="55"/>
      <c r="B19" s="40" t="s">
        <v>106</v>
      </c>
      <c r="C19" s="42">
        <v>0</v>
      </c>
      <c r="D19" s="42">
        <v>0</v>
      </c>
      <c r="E19" s="42">
        <v>0</v>
      </c>
      <c r="F19" s="46">
        <f t="shared" si="0"/>
        <v>0</v>
      </c>
    </row>
    <row r="20" spans="1:6" x14ac:dyDescent="0.25">
      <c r="A20" s="55"/>
      <c r="B20" s="40" t="s">
        <v>107</v>
      </c>
      <c r="C20" s="42">
        <v>0</v>
      </c>
      <c r="D20" s="42">
        <v>0</v>
      </c>
      <c r="E20" s="42">
        <v>0</v>
      </c>
      <c r="F20" s="46">
        <f t="shared" si="0"/>
        <v>0</v>
      </c>
    </row>
    <row r="21" spans="1:6" x14ac:dyDescent="0.25">
      <c r="A21" s="55"/>
      <c r="B21" s="40" t="s">
        <v>108</v>
      </c>
      <c r="C21" s="42">
        <v>0</v>
      </c>
      <c r="D21" s="42">
        <v>3</v>
      </c>
      <c r="E21" s="42">
        <v>2</v>
      </c>
      <c r="F21" s="46">
        <f t="shared" si="0"/>
        <v>5</v>
      </c>
    </row>
    <row r="22" spans="1:6" x14ac:dyDescent="0.25">
      <c r="A22" s="52"/>
      <c r="B22" s="40" t="s">
        <v>109</v>
      </c>
      <c r="C22" s="42">
        <v>0</v>
      </c>
      <c r="D22" s="42">
        <v>0</v>
      </c>
      <c r="E22" s="42">
        <v>0</v>
      </c>
      <c r="F22" s="46">
        <f t="shared" si="0"/>
        <v>0</v>
      </c>
    </row>
    <row r="23" spans="1:6" x14ac:dyDescent="0.25">
      <c r="A23" s="51" t="s">
        <v>110</v>
      </c>
      <c r="B23" s="40" t="s">
        <v>111</v>
      </c>
      <c r="C23" s="42">
        <v>0</v>
      </c>
      <c r="D23" s="42">
        <v>0</v>
      </c>
      <c r="E23" s="42">
        <v>1</v>
      </c>
      <c r="F23" s="46">
        <f t="shared" si="0"/>
        <v>1</v>
      </c>
    </row>
    <row r="24" spans="1:6" x14ac:dyDescent="0.25">
      <c r="A24" s="55"/>
      <c r="B24" s="40" t="s">
        <v>112</v>
      </c>
      <c r="C24" s="42">
        <v>0</v>
      </c>
      <c r="D24" s="42">
        <v>3</v>
      </c>
      <c r="E24" s="42">
        <v>0</v>
      </c>
      <c r="F24" s="46">
        <f t="shared" si="0"/>
        <v>3</v>
      </c>
    </row>
    <row r="25" spans="1:6" x14ac:dyDescent="0.25">
      <c r="A25" s="52"/>
      <c r="B25" s="40" t="s">
        <v>113</v>
      </c>
      <c r="C25" s="42">
        <v>0</v>
      </c>
      <c r="D25" s="42">
        <v>0</v>
      </c>
      <c r="E25" s="42">
        <v>1</v>
      </c>
      <c r="F25" s="46">
        <f t="shared" si="0"/>
        <v>1</v>
      </c>
    </row>
    <row r="26" spans="1:6" x14ac:dyDescent="0.25">
      <c r="A26" s="51" t="s">
        <v>79</v>
      </c>
      <c r="B26" s="40" t="s">
        <v>114</v>
      </c>
      <c r="C26" s="42">
        <v>0</v>
      </c>
      <c r="D26" s="42">
        <v>0</v>
      </c>
      <c r="E26" s="42">
        <v>1</v>
      </c>
      <c r="F26" s="46">
        <f t="shared" si="0"/>
        <v>1</v>
      </c>
    </row>
    <row r="27" spans="1:6" x14ac:dyDescent="0.25">
      <c r="A27" s="55"/>
      <c r="B27" s="40" t="s">
        <v>115</v>
      </c>
      <c r="C27" s="42">
        <v>0</v>
      </c>
      <c r="D27" s="42">
        <v>2</v>
      </c>
      <c r="E27" s="42">
        <v>0</v>
      </c>
      <c r="F27" s="46">
        <f t="shared" si="0"/>
        <v>2</v>
      </c>
    </row>
    <row r="28" spans="1:6" x14ac:dyDescent="0.25">
      <c r="A28" s="52"/>
      <c r="B28" s="40" t="s">
        <v>116</v>
      </c>
      <c r="C28" s="42">
        <v>0</v>
      </c>
      <c r="D28" s="42">
        <v>0</v>
      </c>
      <c r="E28" s="42">
        <v>1</v>
      </c>
      <c r="F28" s="46">
        <f t="shared" si="0"/>
        <v>1</v>
      </c>
    </row>
    <row r="29" spans="1:6" ht="15" customHeight="1" x14ac:dyDescent="0.25">
      <c r="A29" s="51" t="s">
        <v>80</v>
      </c>
      <c r="B29" s="40" t="s">
        <v>117</v>
      </c>
      <c r="C29" s="42">
        <v>0</v>
      </c>
      <c r="D29" s="42">
        <v>3</v>
      </c>
      <c r="E29" s="42">
        <v>2</v>
      </c>
      <c r="F29" s="46">
        <f t="shared" si="0"/>
        <v>5</v>
      </c>
    </row>
    <row r="30" spans="1:6" x14ac:dyDescent="0.25">
      <c r="A30" s="55"/>
      <c r="B30" s="40" t="s">
        <v>118</v>
      </c>
      <c r="C30" s="42">
        <v>0</v>
      </c>
      <c r="D30" s="42">
        <v>0</v>
      </c>
      <c r="E30" s="42">
        <v>0</v>
      </c>
      <c r="F30" s="46">
        <f t="shared" si="0"/>
        <v>0</v>
      </c>
    </row>
    <row r="31" spans="1:6" x14ac:dyDescent="0.25">
      <c r="A31" s="52"/>
      <c r="B31" s="40" t="s">
        <v>119</v>
      </c>
      <c r="C31" s="42">
        <v>0</v>
      </c>
      <c r="D31" s="42">
        <v>0</v>
      </c>
      <c r="E31" s="42">
        <v>0</v>
      </c>
      <c r="F31" s="46">
        <f t="shared" si="0"/>
        <v>0</v>
      </c>
    </row>
    <row r="32" spans="1:6" x14ac:dyDescent="0.25">
      <c r="A32" s="51" t="s">
        <v>120</v>
      </c>
      <c r="B32" s="40" t="s">
        <v>121</v>
      </c>
      <c r="C32" s="42">
        <v>0</v>
      </c>
      <c r="D32" s="42">
        <v>2</v>
      </c>
      <c r="E32" s="42">
        <v>1</v>
      </c>
      <c r="F32" s="46">
        <f t="shared" si="0"/>
        <v>3</v>
      </c>
    </row>
    <row r="33" spans="1:6" ht="15" customHeight="1" x14ac:dyDescent="0.25">
      <c r="A33" s="52"/>
      <c r="B33" s="40" t="s">
        <v>122</v>
      </c>
      <c r="C33" s="42">
        <v>0</v>
      </c>
      <c r="D33" s="42">
        <v>1</v>
      </c>
      <c r="E33" s="42">
        <v>1</v>
      </c>
      <c r="F33" s="46">
        <f t="shared" si="0"/>
        <v>2</v>
      </c>
    </row>
    <row r="34" spans="1:6" ht="30" x14ac:dyDescent="0.25">
      <c r="A34" s="49" t="s">
        <v>81</v>
      </c>
      <c r="B34" s="47" t="s">
        <v>123</v>
      </c>
      <c r="C34" s="42">
        <v>0</v>
      </c>
      <c r="D34" s="42">
        <v>3</v>
      </c>
      <c r="E34" s="42">
        <v>2</v>
      </c>
      <c r="F34" s="46">
        <f t="shared" si="0"/>
        <v>5</v>
      </c>
    </row>
    <row r="35" spans="1:6" ht="30" x14ac:dyDescent="0.25">
      <c r="A35" s="49" t="s">
        <v>82</v>
      </c>
      <c r="B35" s="47" t="s">
        <v>124</v>
      </c>
      <c r="C35" s="42">
        <v>0</v>
      </c>
      <c r="D35" s="42">
        <v>3</v>
      </c>
      <c r="E35" s="42">
        <v>2</v>
      </c>
      <c r="F35" s="46">
        <f t="shared" si="0"/>
        <v>5</v>
      </c>
    </row>
    <row r="36" spans="1:6" x14ac:dyDescent="0.25">
      <c r="A36" s="51" t="s">
        <v>83</v>
      </c>
      <c r="B36" s="40" t="s">
        <v>125</v>
      </c>
      <c r="C36" s="42">
        <v>0</v>
      </c>
      <c r="D36" s="42">
        <v>0</v>
      </c>
      <c r="E36" s="42">
        <v>0</v>
      </c>
      <c r="F36" s="46">
        <f t="shared" si="0"/>
        <v>0</v>
      </c>
    </row>
    <row r="37" spans="1:6" ht="15" customHeight="1" x14ac:dyDescent="0.25">
      <c r="A37" s="52"/>
      <c r="B37" s="40" t="s">
        <v>126</v>
      </c>
      <c r="C37" s="42">
        <v>0</v>
      </c>
      <c r="D37" s="42">
        <v>3</v>
      </c>
      <c r="E37" s="42">
        <v>2</v>
      </c>
      <c r="F37" s="46">
        <f t="shared" si="0"/>
        <v>5</v>
      </c>
    </row>
    <row r="38" spans="1:6" ht="25.5" x14ac:dyDescent="0.25">
      <c r="A38" s="50" t="s">
        <v>127</v>
      </c>
      <c r="B38" s="47" t="s">
        <v>128</v>
      </c>
      <c r="C38" s="42">
        <v>0</v>
      </c>
      <c r="D38" s="42">
        <v>3</v>
      </c>
      <c r="E38" s="42">
        <v>2</v>
      </c>
      <c r="F38" s="46">
        <f t="shared" si="0"/>
        <v>5</v>
      </c>
    </row>
    <row r="39" spans="1:6" x14ac:dyDescent="0.25">
      <c r="A39" s="51" t="s">
        <v>84</v>
      </c>
      <c r="B39" s="40" t="s">
        <v>129</v>
      </c>
      <c r="C39" s="42">
        <v>0</v>
      </c>
      <c r="D39" s="42">
        <v>0</v>
      </c>
      <c r="E39" s="42">
        <v>0</v>
      </c>
      <c r="F39" s="46">
        <f t="shared" si="0"/>
        <v>0</v>
      </c>
    </row>
    <row r="40" spans="1:6" x14ac:dyDescent="0.25">
      <c r="A40" s="52"/>
      <c r="B40" s="40" t="s">
        <v>130</v>
      </c>
      <c r="C40" s="42">
        <v>0</v>
      </c>
      <c r="D40" s="42">
        <v>3</v>
      </c>
      <c r="E40" s="42">
        <v>2</v>
      </c>
      <c r="F40" s="46">
        <f t="shared" si="0"/>
        <v>5</v>
      </c>
    </row>
    <row r="41" spans="1:6" ht="30" x14ac:dyDescent="0.25">
      <c r="A41" s="49" t="s">
        <v>85</v>
      </c>
      <c r="B41" s="47" t="s">
        <v>131</v>
      </c>
      <c r="C41" s="42">
        <v>0</v>
      </c>
      <c r="D41" s="42">
        <v>3</v>
      </c>
      <c r="E41" s="42">
        <v>2</v>
      </c>
      <c r="F41" s="46">
        <f>+SUM(C41+D41+E41)</f>
        <v>5</v>
      </c>
    </row>
    <row r="42" spans="1:6" ht="25.5" x14ac:dyDescent="0.25">
      <c r="A42" s="50" t="s">
        <v>132</v>
      </c>
      <c r="B42" s="47" t="s">
        <v>133</v>
      </c>
      <c r="C42" s="42">
        <v>0</v>
      </c>
      <c r="D42" s="42">
        <v>0</v>
      </c>
      <c r="E42" s="42">
        <v>1</v>
      </c>
      <c r="F42" s="46">
        <f t="shared" si="0"/>
        <v>1</v>
      </c>
    </row>
    <row r="43" spans="1:6" ht="25.5" x14ac:dyDescent="0.25">
      <c r="A43" s="50" t="s">
        <v>86</v>
      </c>
      <c r="B43" s="47" t="s">
        <v>134</v>
      </c>
      <c r="C43" s="42">
        <v>0</v>
      </c>
      <c r="D43" s="42">
        <v>3</v>
      </c>
      <c r="E43" s="42">
        <v>1</v>
      </c>
      <c r="F43" s="46">
        <f t="shared" si="0"/>
        <v>4</v>
      </c>
    </row>
    <row r="44" spans="1:6" ht="25.5" x14ac:dyDescent="0.25">
      <c r="A44" s="50" t="s">
        <v>87</v>
      </c>
      <c r="B44" s="47" t="s">
        <v>135</v>
      </c>
      <c r="C44" s="42">
        <v>0</v>
      </c>
      <c r="D44" s="42">
        <v>3</v>
      </c>
      <c r="E44" s="42">
        <v>1</v>
      </c>
      <c r="F44" s="46">
        <f t="shared" si="0"/>
        <v>4</v>
      </c>
    </row>
    <row r="45" spans="1:6" x14ac:dyDescent="0.25">
      <c r="A45" s="50" t="s">
        <v>88</v>
      </c>
      <c r="B45" s="40" t="s">
        <v>136</v>
      </c>
      <c r="C45" s="42">
        <v>0</v>
      </c>
      <c r="D45" s="42">
        <v>3</v>
      </c>
      <c r="E45" s="42">
        <v>1</v>
      </c>
      <c r="F45" s="46">
        <f t="shared" si="0"/>
        <v>4</v>
      </c>
    </row>
    <row r="46" spans="1:6" ht="30" x14ac:dyDescent="0.25">
      <c r="A46" s="49" t="s">
        <v>89</v>
      </c>
      <c r="B46" s="47" t="s">
        <v>137</v>
      </c>
      <c r="C46" s="42">
        <v>0</v>
      </c>
      <c r="D46" s="42">
        <v>3</v>
      </c>
      <c r="E46" s="42">
        <v>1</v>
      </c>
      <c r="F46" s="46">
        <f t="shared" si="0"/>
        <v>4</v>
      </c>
    </row>
    <row r="47" spans="1:6" ht="25.5" x14ac:dyDescent="0.25">
      <c r="A47" s="50" t="s">
        <v>138</v>
      </c>
      <c r="B47" s="47" t="s">
        <v>139</v>
      </c>
      <c r="C47" s="42">
        <v>0</v>
      </c>
      <c r="D47" s="42">
        <v>3</v>
      </c>
      <c r="E47" s="42">
        <v>1</v>
      </c>
      <c r="F47" s="46">
        <f t="shared" si="0"/>
        <v>4</v>
      </c>
    </row>
    <row r="48" spans="1:6" ht="25.5" x14ac:dyDescent="0.25">
      <c r="A48" s="50" t="s">
        <v>90</v>
      </c>
      <c r="B48" s="47" t="s">
        <v>140</v>
      </c>
      <c r="C48" s="42">
        <v>0</v>
      </c>
      <c r="D48" s="42">
        <v>3</v>
      </c>
      <c r="E48" s="42">
        <v>1</v>
      </c>
      <c r="F48" s="46">
        <f t="shared" si="0"/>
        <v>4</v>
      </c>
    </row>
    <row r="49" spans="1:6" ht="25.5" x14ac:dyDescent="0.25">
      <c r="A49" s="50" t="s">
        <v>91</v>
      </c>
      <c r="B49" s="47" t="s">
        <v>141</v>
      </c>
      <c r="C49" s="42">
        <v>0</v>
      </c>
      <c r="D49" s="42">
        <v>3</v>
      </c>
      <c r="E49" s="42">
        <v>1</v>
      </c>
      <c r="F49" s="46">
        <f>+SUM(C49+D49+E49)</f>
        <v>4</v>
      </c>
    </row>
    <row r="50" spans="1:6" x14ac:dyDescent="0.25">
      <c r="A50" s="51" t="s">
        <v>52</v>
      </c>
      <c r="B50" s="47" t="s">
        <v>145</v>
      </c>
      <c r="C50" s="42">
        <v>0</v>
      </c>
      <c r="D50" s="42">
        <v>3</v>
      </c>
      <c r="E50" s="42">
        <v>1</v>
      </c>
      <c r="F50" s="46">
        <f t="shared" si="0"/>
        <v>4</v>
      </c>
    </row>
    <row r="51" spans="1:6" x14ac:dyDescent="0.25">
      <c r="A51" s="52"/>
      <c r="B51" s="47" t="s">
        <v>146</v>
      </c>
      <c r="C51" s="42">
        <v>0</v>
      </c>
      <c r="D51" s="42">
        <v>0</v>
      </c>
      <c r="E51" s="42">
        <v>1</v>
      </c>
      <c r="F51" s="46">
        <f t="shared" si="0"/>
        <v>1</v>
      </c>
    </row>
    <row r="52" spans="1:6" x14ac:dyDescent="0.25">
      <c r="A52" s="51" t="s">
        <v>53</v>
      </c>
      <c r="B52" s="47" t="s">
        <v>145</v>
      </c>
      <c r="C52" s="42">
        <v>0</v>
      </c>
      <c r="D52" s="42">
        <v>3</v>
      </c>
      <c r="E52" s="42">
        <v>2</v>
      </c>
      <c r="F52" s="46">
        <f t="shared" si="0"/>
        <v>5</v>
      </c>
    </row>
    <row r="53" spans="1:6" ht="15" customHeight="1" x14ac:dyDescent="0.25">
      <c r="A53" s="52"/>
      <c r="B53" s="47" t="s">
        <v>146</v>
      </c>
      <c r="C53" s="42">
        <v>0</v>
      </c>
      <c r="D53" s="42">
        <v>0</v>
      </c>
      <c r="E53" s="42">
        <v>0</v>
      </c>
      <c r="F53" s="46">
        <f t="shared" si="0"/>
        <v>0</v>
      </c>
    </row>
    <row r="54" spans="1:6" x14ac:dyDescent="0.25">
      <c r="A54" s="51" t="s">
        <v>54</v>
      </c>
      <c r="B54" s="47" t="s">
        <v>145</v>
      </c>
      <c r="C54" s="42">
        <v>0</v>
      </c>
      <c r="D54" s="42">
        <v>3</v>
      </c>
      <c r="E54" s="42">
        <v>2</v>
      </c>
      <c r="F54" s="46">
        <f t="shared" si="0"/>
        <v>5</v>
      </c>
    </row>
    <row r="55" spans="1:6" x14ac:dyDescent="0.25">
      <c r="A55" s="52"/>
      <c r="B55" s="47" t="s">
        <v>146</v>
      </c>
      <c r="C55" s="42">
        <v>0</v>
      </c>
      <c r="D55" s="42">
        <v>0</v>
      </c>
      <c r="E55" s="42">
        <v>0</v>
      </c>
      <c r="F55" s="46">
        <f t="shared" si="0"/>
        <v>0</v>
      </c>
    </row>
    <row r="56" spans="1:6" x14ac:dyDescent="0.25">
      <c r="A56" s="51" t="s">
        <v>55</v>
      </c>
      <c r="B56" s="47" t="s">
        <v>145</v>
      </c>
      <c r="C56" s="42">
        <v>0</v>
      </c>
      <c r="D56" s="42">
        <v>3</v>
      </c>
      <c r="E56" s="42">
        <v>2</v>
      </c>
      <c r="F56" s="46">
        <f t="shared" si="0"/>
        <v>5</v>
      </c>
    </row>
    <row r="57" spans="1:6" x14ac:dyDescent="0.25">
      <c r="A57" s="52"/>
      <c r="B57" s="47" t="s">
        <v>146</v>
      </c>
      <c r="C57" s="42">
        <v>0</v>
      </c>
      <c r="D57" s="42">
        <v>0</v>
      </c>
      <c r="E57" s="42">
        <v>0</v>
      </c>
      <c r="F57" s="46">
        <f>+SUM(C57+D57+E57)</f>
        <v>0</v>
      </c>
    </row>
    <row r="58" spans="1:6" x14ac:dyDescent="0.25">
      <c r="A58" s="51" t="s">
        <v>56</v>
      </c>
      <c r="B58" s="47" t="s">
        <v>145</v>
      </c>
      <c r="C58" s="42">
        <v>0</v>
      </c>
      <c r="D58" s="42">
        <v>3</v>
      </c>
      <c r="E58" s="42">
        <v>2</v>
      </c>
      <c r="F58" s="46">
        <f t="shared" si="0"/>
        <v>5</v>
      </c>
    </row>
    <row r="59" spans="1:6" x14ac:dyDescent="0.25">
      <c r="A59" s="52"/>
      <c r="B59" s="47" t="s">
        <v>146</v>
      </c>
      <c r="C59" s="42">
        <v>0</v>
      </c>
      <c r="D59" s="42">
        <v>0</v>
      </c>
      <c r="E59" s="42">
        <v>0</v>
      </c>
      <c r="F59" s="46">
        <f t="shared" si="0"/>
        <v>0</v>
      </c>
    </row>
    <row r="60" spans="1:6" x14ac:dyDescent="0.25">
      <c r="A60" s="51" t="s">
        <v>57</v>
      </c>
      <c r="B60" s="47" t="s">
        <v>145</v>
      </c>
      <c r="C60" s="42">
        <v>0</v>
      </c>
      <c r="D60" s="42">
        <v>3</v>
      </c>
      <c r="E60" s="42">
        <v>2</v>
      </c>
      <c r="F60" s="46">
        <f t="shared" si="0"/>
        <v>5</v>
      </c>
    </row>
    <row r="61" spans="1:6" x14ac:dyDescent="0.25">
      <c r="A61" s="52"/>
      <c r="B61" s="47" t="s">
        <v>146</v>
      </c>
      <c r="C61" s="42">
        <v>0</v>
      </c>
      <c r="D61" s="42">
        <v>0</v>
      </c>
      <c r="E61" s="42">
        <v>0</v>
      </c>
      <c r="F61" s="46">
        <f t="shared" si="0"/>
        <v>0</v>
      </c>
    </row>
    <row r="62" spans="1:6" x14ac:dyDescent="0.25">
      <c r="A62" s="51" t="s">
        <v>58</v>
      </c>
      <c r="B62" s="47" t="s">
        <v>145</v>
      </c>
      <c r="C62" s="42">
        <v>0</v>
      </c>
      <c r="D62" s="42">
        <v>3</v>
      </c>
      <c r="E62" s="42">
        <v>2</v>
      </c>
      <c r="F62" s="46">
        <f t="shared" si="0"/>
        <v>5</v>
      </c>
    </row>
    <row r="63" spans="1:6" x14ac:dyDescent="0.25">
      <c r="A63" s="52"/>
      <c r="B63" s="47" t="s">
        <v>146</v>
      </c>
      <c r="C63" s="42">
        <v>0</v>
      </c>
      <c r="D63" s="42">
        <v>0</v>
      </c>
      <c r="E63" s="42">
        <v>0</v>
      </c>
      <c r="F63" s="46">
        <f t="shared" si="0"/>
        <v>0</v>
      </c>
    </row>
    <row r="64" spans="1:6" x14ac:dyDescent="0.25">
      <c r="A64" s="51" t="s">
        <v>59</v>
      </c>
      <c r="B64" s="47" t="s">
        <v>145</v>
      </c>
      <c r="C64" s="42">
        <v>0</v>
      </c>
      <c r="D64" s="42">
        <v>3</v>
      </c>
      <c r="E64" s="42">
        <v>2</v>
      </c>
      <c r="F64" s="46">
        <f t="shared" si="0"/>
        <v>5</v>
      </c>
    </row>
    <row r="65" spans="1:6" x14ac:dyDescent="0.25">
      <c r="A65" s="52"/>
      <c r="B65" s="47" t="s">
        <v>146</v>
      </c>
      <c r="C65" s="42">
        <v>0</v>
      </c>
      <c r="D65" s="42">
        <v>0</v>
      </c>
      <c r="E65" s="42">
        <v>0</v>
      </c>
      <c r="F65" s="46">
        <f t="shared" si="0"/>
        <v>0</v>
      </c>
    </row>
    <row r="66" spans="1:6" x14ac:dyDescent="0.25">
      <c r="A66" s="51" t="s">
        <v>60</v>
      </c>
      <c r="B66" s="47" t="s">
        <v>145</v>
      </c>
      <c r="C66" s="42">
        <v>0</v>
      </c>
      <c r="D66" s="42">
        <v>3</v>
      </c>
      <c r="E66" s="42">
        <v>2</v>
      </c>
      <c r="F66" s="46">
        <f t="shared" si="0"/>
        <v>5</v>
      </c>
    </row>
    <row r="67" spans="1:6" x14ac:dyDescent="0.25">
      <c r="A67" s="52"/>
      <c r="B67" s="47" t="s">
        <v>146</v>
      </c>
      <c r="C67" s="42">
        <v>0</v>
      </c>
      <c r="D67" s="42">
        <v>0</v>
      </c>
      <c r="E67" s="42">
        <v>0</v>
      </c>
      <c r="F67" s="46">
        <f t="shared" si="0"/>
        <v>0</v>
      </c>
    </row>
    <row r="68" spans="1:6" x14ac:dyDescent="0.25">
      <c r="A68" s="51" t="s">
        <v>61</v>
      </c>
      <c r="B68" s="47" t="s">
        <v>145</v>
      </c>
      <c r="C68" s="42">
        <v>0</v>
      </c>
      <c r="D68" s="42">
        <v>3</v>
      </c>
      <c r="E68" s="42">
        <v>2</v>
      </c>
      <c r="F68" s="46">
        <f>+SUM(C68+D68+E68)</f>
        <v>5</v>
      </c>
    </row>
    <row r="69" spans="1:6" x14ac:dyDescent="0.25">
      <c r="A69" s="52"/>
      <c r="B69" s="47" t="s">
        <v>146</v>
      </c>
      <c r="C69" s="42">
        <v>0</v>
      </c>
      <c r="D69" s="42">
        <v>0</v>
      </c>
      <c r="E69" s="42">
        <v>0</v>
      </c>
      <c r="F69" s="46">
        <f>+SUM(C69+D69+E69)</f>
        <v>0</v>
      </c>
    </row>
    <row r="70" spans="1:6" x14ac:dyDescent="0.25">
      <c r="A70" s="51" t="s">
        <v>142</v>
      </c>
      <c r="B70" s="47" t="s">
        <v>145</v>
      </c>
      <c r="C70" s="42">
        <v>0</v>
      </c>
      <c r="D70" s="42">
        <v>3</v>
      </c>
      <c r="E70" s="42">
        <v>1</v>
      </c>
      <c r="F70" s="46">
        <f>+SUM(C70+D70+E70)</f>
        <v>4</v>
      </c>
    </row>
    <row r="71" spans="1:6" x14ac:dyDescent="0.25">
      <c r="A71" s="52"/>
      <c r="B71" s="47" t="s">
        <v>146</v>
      </c>
      <c r="C71" s="42">
        <v>0</v>
      </c>
      <c r="D71" s="42">
        <v>0</v>
      </c>
      <c r="E71" s="42">
        <v>0</v>
      </c>
      <c r="F71" s="46">
        <f>+SUM(C71+D71+E71)</f>
        <v>0</v>
      </c>
    </row>
    <row r="72" spans="1:6" x14ac:dyDescent="0.25">
      <c r="A72" s="51" t="s">
        <v>143</v>
      </c>
      <c r="B72" s="47" t="s">
        <v>145</v>
      </c>
      <c r="C72" s="42">
        <v>0</v>
      </c>
      <c r="D72" s="42">
        <v>3</v>
      </c>
      <c r="E72" s="42">
        <v>1</v>
      </c>
      <c r="F72" s="46">
        <f t="shared" si="0"/>
        <v>4</v>
      </c>
    </row>
    <row r="73" spans="1:6" x14ac:dyDescent="0.25">
      <c r="A73" s="52"/>
      <c r="B73" s="47" t="s">
        <v>146</v>
      </c>
      <c r="C73" s="42">
        <v>0</v>
      </c>
      <c r="D73" s="42">
        <v>0</v>
      </c>
      <c r="E73" s="42">
        <v>1</v>
      </c>
      <c r="F73" s="46">
        <f>+SUM(C73+D73+E73)</f>
        <v>1</v>
      </c>
    </row>
    <row r="74" spans="1:6" x14ac:dyDescent="0.25">
      <c r="A74" s="51" t="s">
        <v>144</v>
      </c>
      <c r="B74" s="47" t="s">
        <v>145</v>
      </c>
      <c r="C74" s="42">
        <v>0</v>
      </c>
      <c r="D74" s="42">
        <v>3</v>
      </c>
      <c r="E74" s="42">
        <v>2</v>
      </c>
      <c r="F74" s="46">
        <f>+SUM(C74+D74+E74)</f>
        <v>5</v>
      </c>
    </row>
    <row r="75" spans="1:6" x14ac:dyDescent="0.25">
      <c r="A75" s="52"/>
      <c r="B75" s="47" t="s">
        <v>146</v>
      </c>
      <c r="C75" s="42">
        <v>0</v>
      </c>
      <c r="D75" s="42">
        <v>0</v>
      </c>
      <c r="E75" s="42">
        <v>0</v>
      </c>
      <c r="F75" s="46">
        <f>+SUM(C75+D75+E75)</f>
        <v>0</v>
      </c>
    </row>
  </sheetData>
  <mergeCells count="24">
    <mergeCell ref="A70:A71"/>
    <mergeCell ref="A72:A73"/>
    <mergeCell ref="A23:A25"/>
    <mergeCell ref="A26:A28"/>
    <mergeCell ref="A29:A31"/>
    <mergeCell ref="A32:A33"/>
    <mergeCell ref="A36:A37"/>
    <mergeCell ref="A39:A40"/>
    <mergeCell ref="A74:A75"/>
    <mergeCell ref="A1:F1"/>
    <mergeCell ref="A2:F2"/>
    <mergeCell ref="A9:A11"/>
    <mergeCell ref="A12:A13"/>
    <mergeCell ref="A14:A22"/>
    <mergeCell ref="A66:A67"/>
    <mergeCell ref="A50:A51"/>
    <mergeCell ref="A52:A53"/>
    <mergeCell ref="A54:A55"/>
    <mergeCell ref="A56:A57"/>
    <mergeCell ref="A58:A59"/>
    <mergeCell ref="A60:A61"/>
    <mergeCell ref="A62:A63"/>
    <mergeCell ref="A64:A65"/>
    <mergeCell ref="A68:A69"/>
  </mergeCells>
  <pageMargins left="0.7" right="0.7" top="0.75" bottom="0.75" header="0.3" footer="0.3"/>
  <pageSetup paperSize="5" scale="90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F07B-3363-45D0-AB24-CA1EBE228BCE}">
  <sheetPr>
    <pageSetUpPr fitToPage="1"/>
  </sheetPr>
  <dimension ref="A1:I75"/>
  <sheetViews>
    <sheetView zoomScale="85" zoomScaleNormal="85" workbookViewId="0">
      <selection activeCell="A9" sqref="A9:B75"/>
    </sheetView>
  </sheetViews>
  <sheetFormatPr defaultRowHeight="15" x14ac:dyDescent="0.25"/>
  <cols>
    <col min="1" max="1" width="21.28515625" customWidth="1"/>
    <col min="2" max="2" width="27.14062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customWidth="1"/>
    <col min="8" max="8" width="1.140625" hidden="1" customWidth="1"/>
    <col min="9" max="9" width="19.5703125" hidden="1" customWidth="1"/>
  </cols>
  <sheetData>
    <row r="1" spans="1:9" ht="23.25" x14ac:dyDescent="0.25">
      <c r="A1" s="56" t="s">
        <v>94</v>
      </c>
      <c r="B1" s="56"/>
      <c r="C1" s="56"/>
      <c r="D1" s="56"/>
      <c r="E1" s="56"/>
      <c r="F1" s="56"/>
      <c r="G1" s="56"/>
    </row>
    <row r="2" spans="1:9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9" ht="27" customHeight="1" thickBot="1" x14ac:dyDescent="0.3">
      <c r="A3" s="57" t="s">
        <v>36</v>
      </c>
      <c r="B3" s="57"/>
      <c r="C3" s="57"/>
      <c r="D3" s="58"/>
      <c r="E3" s="12">
        <f>+SUM(E4:E7)</f>
        <v>842</v>
      </c>
      <c r="F3" s="12">
        <f>+SUM(F4:F7)</f>
        <v>1</v>
      </c>
      <c r="G3" s="12">
        <f>+SUM(F3/E3*100)</f>
        <v>0.11876484560570072</v>
      </c>
    </row>
    <row r="4" spans="1:9" ht="25.5" customHeight="1" thickBot="1" x14ac:dyDescent="0.3">
      <c r="A4" s="57" t="s">
        <v>0</v>
      </c>
      <c r="B4" s="57"/>
      <c r="C4" s="57"/>
      <c r="D4" s="57"/>
      <c r="E4" s="12">
        <f>'PCT TALLY'!C4</f>
        <v>216</v>
      </c>
      <c r="F4" s="12">
        <f>'PCT TALLY'!C6</f>
        <v>0</v>
      </c>
      <c r="G4" s="12">
        <f>+SUM(F4/E4*100)</f>
        <v>0</v>
      </c>
    </row>
    <row r="5" spans="1:9" ht="27.75" customHeight="1" thickBot="1" x14ac:dyDescent="0.3">
      <c r="A5" s="57" t="s">
        <v>16</v>
      </c>
      <c r="B5" s="57"/>
      <c r="C5" s="57"/>
      <c r="D5" s="57"/>
      <c r="E5" s="12">
        <f>'PCT TALLY (2)'!C4</f>
        <v>190</v>
      </c>
      <c r="F5" s="12">
        <f>'PCT TALLY (2)'!C6</f>
        <v>0</v>
      </c>
      <c r="G5" s="12">
        <f>+SUM(F5/E5*100)</f>
        <v>0</v>
      </c>
    </row>
    <row r="6" spans="1:9" ht="31.5" customHeight="1" thickBot="1" x14ac:dyDescent="0.3">
      <c r="A6" s="57" t="s">
        <v>17</v>
      </c>
      <c r="B6" s="57"/>
      <c r="C6" s="57"/>
      <c r="D6" s="57"/>
      <c r="E6" s="12">
        <f>'PCT TALLY (3)'!C4</f>
        <v>217</v>
      </c>
      <c r="F6" s="12">
        <f>'PCT TALLY (3)'!C6</f>
        <v>1</v>
      </c>
      <c r="G6" s="12">
        <f>+SUM(F6/E6*100)</f>
        <v>0.46082949308755761</v>
      </c>
    </row>
    <row r="7" spans="1:9" ht="28.5" customHeight="1" thickBot="1" x14ac:dyDescent="0.3">
      <c r="A7" s="57" t="s">
        <v>18</v>
      </c>
      <c r="B7" s="57"/>
      <c r="C7" s="57"/>
      <c r="D7" s="57"/>
      <c r="E7" s="12">
        <f>'PCT TALLY (4)'!C4</f>
        <v>219</v>
      </c>
      <c r="F7" s="12">
        <f>'PCT TALLY (4)'!C6</f>
        <v>0</v>
      </c>
      <c r="G7" s="12">
        <f t="shared" ref="G7" si="0">+SUM(F7/E7*100)</f>
        <v>0</v>
      </c>
    </row>
    <row r="8" spans="1:9" ht="48" customHeight="1" x14ac:dyDescent="0.25">
      <c r="A8" s="35"/>
      <c r="C8" s="23" t="s">
        <v>35</v>
      </c>
      <c r="D8" s="23" t="s">
        <v>34</v>
      </c>
      <c r="E8" s="23" t="s">
        <v>32</v>
      </c>
      <c r="F8" s="23" t="s">
        <v>31</v>
      </c>
      <c r="G8" s="22" t="s">
        <v>51</v>
      </c>
      <c r="H8" s="26"/>
      <c r="I8" s="27" t="s">
        <v>49</v>
      </c>
    </row>
    <row r="9" spans="1:9" ht="15" customHeight="1" x14ac:dyDescent="0.25">
      <c r="A9" s="51" t="s">
        <v>77</v>
      </c>
      <c r="B9" s="40" t="s">
        <v>95</v>
      </c>
      <c r="C9" s="42">
        <f>'PCT TALLY'!C9</f>
        <v>0</v>
      </c>
      <c r="D9" s="42">
        <f>'PCT TALLY (2)'!C9</f>
        <v>0</v>
      </c>
      <c r="E9" s="42">
        <f>'PCT TALLY (3)'!C9</f>
        <v>0</v>
      </c>
      <c r="F9" s="42">
        <f>'PCT TALLY (4)'!C9</f>
        <v>0</v>
      </c>
      <c r="G9" s="46">
        <f>+SUM(C9+D9+E9+F9)</f>
        <v>0</v>
      </c>
    </row>
    <row r="10" spans="1:9" x14ac:dyDescent="0.25">
      <c r="A10" s="55"/>
      <c r="B10" s="40" t="s">
        <v>96</v>
      </c>
      <c r="C10" s="42">
        <f>'PCT TALLY'!C10</f>
        <v>0</v>
      </c>
      <c r="D10" s="42">
        <f>'PCT TALLY (2)'!C10</f>
        <v>0</v>
      </c>
      <c r="E10" s="42">
        <f>'PCT TALLY (3)'!C10</f>
        <v>1</v>
      </c>
      <c r="F10" s="42">
        <f>'PCT TALLY (4)'!C10</f>
        <v>0</v>
      </c>
      <c r="G10" s="46">
        <f t="shared" ref="G10:G73" si="1">+SUM(C10+D10+E10+F10)</f>
        <v>1</v>
      </c>
    </row>
    <row r="11" spans="1:9" x14ac:dyDescent="0.25">
      <c r="A11" s="52"/>
      <c r="B11" s="40" t="s">
        <v>97</v>
      </c>
      <c r="C11" s="42">
        <f>'PCT TALLY'!C11</f>
        <v>0</v>
      </c>
      <c r="D11" s="42">
        <f>'PCT TALLY (2)'!C11</f>
        <v>0</v>
      </c>
      <c r="E11" s="42">
        <f>'PCT TALLY (3)'!C11</f>
        <v>0</v>
      </c>
      <c r="F11" s="42">
        <f>'PCT TALLY (4)'!C11</f>
        <v>0</v>
      </c>
      <c r="G11" s="46">
        <f t="shared" si="1"/>
        <v>0</v>
      </c>
    </row>
    <row r="12" spans="1:9" x14ac:dyDescent="0.25">
      <c r="A12" s="51" t="s">
        <v>98</v>
      </c>
      <c r="B12" s="40" t="s">
        <v>99</v>
      </c>
      <c r="C12" s="42">
        <f>'PCT TALLY'!C12</f>
        <v>0</v>
      </c>
      <c r="D12" s="42">
        <f>'PCT TALLY (2)'!C12</f>
        <v>0</v>
      </c>
      <c r="E12" s="42">
        <f>'PCT TALLY (3)'!C12</f>
        <v>0</v>
      </c>
      <c r="F12" s="42">
        <f>'PCT TALLY (4)'!C12</f>
        <v>0</v>
      </c>
      <c r="G12" s="46">
        <f t="shared" si="1"/>
        <v>0</v>
      </c>
    </row>
    <row r="13" spans="1:9" x14ac:dyDescent="0.25">
      <c r="A13" s="52"/>
      <c r="B13" s="40" t="s">
        <v>100</v>
      </c>
      <c r="C13" s="42">
        <f>'PCT TALLY'!C13</f>
        <v>0</v>
      </c>
      <c r="D13" s="42">
        <f>'PCT TALLY (2)'!C13</f>
        <v>0</v>
      </c>
      <c r="E13" s="42">
        <f>'PCT TALLY (3)'!C13</f>
        <v>1</v>
      </c>
      <c r="F13" s="42">
        <f>'PCT TALLY (4)'!C13</f>
        <v>0</v>
      </c>
      <c r="G13" s="46">
        <f t="shared" si="1"/>
        <v>1</v>
      </c>
    </row>
    <row r="14" spans="1:9" x14ac:dyDescent="0.25">
      <c r="A14" s="51" t="s">
        <v>78</v>
      </c>
      <c r="B14" s="40" t="s">
        <v>101</v>
      </c>
      <c r="C14" s="42">
        <f>'PCT TALLY'!C14</f>
        <v>0</v>
      </c>
      <c r="D14" s="42">
        <f>'PCT TALLY (2)'!C14</f>
        <v>0</v>
      </c>
      <c r="E14" s="42">
        <f>'PCT TALLY (3)'!C14</f>
        <v>0</v>
      </c>
      <c r="F14" s="42">
        <f>'PCT TALLY (4)'!C14</f>
        <v>0</v>
      </c>
      <c r="G14" s="46">
        <f t="shared" si="1"/>
        <v>0</v>
      </c>
    </row>
    <row r="15" spans="1:9" x14ac:dyDescent="0.25">
      <c r="A15" s="55"/>
      <c r="B15" s="40" t="s">
        <v>102</v>
      </c>
      <c r="C15" s="42">
        <f>'PCT TALLY'!C15</f>
        <v>0</v>
      </c>
      <c r="D15" s="42">
        <f>'PCT TALLY (2)'!C15</f>
        <v>0</v>
      </c>
      <c r="E15" s="42">
        <f>'PCT TALLY (3)'!C15</f>
        <v>0</v>
      </c>
      <c r="F15" s="42">
        <f>'PCT TALLY (4)'!C15</f>
        <v>0</v>
      </c>
      <c r="G15" s="46">
        <f t="shared" si="1"/>
        <v>0</v>
      </c>
    </row>
    <row r="16" spans="1:9" x14ac:dyDescent="0.25">
      <c r="A16" s="55"/>
      <c r="B16" s="40" t="s">
        <v>103</v>
      </c>
      <c r="C16" s="42">
        <f>'PCT TALLY'!C16</f>
        <v>0</v>
      </c>
      <c r="D16" s="42">
        <f>'PCT TALLY (2)'!C16</f>
        <v>0</v>
      </c>
      <c r="E16" s="42">
        <f>'PCT TALLY (3)'!C16</f>
        <v>0</v>
      </c>
      <c r="F16" s="42">
        <f>'PCT TALLY (4)'!C16</f>
        <v>0</v>
      </c>
      <c r="G16" s="46">
        <f t="shared" si="1"/>
        <v>0</v>
      </c>
    </row>
    <row r="17" spans="1:7" x14ac:dyDescent="0.25">
      <c r="A17" s="55"/>
      <c r="B17" s="47" t="s">
        <v>104</v>
      </c>
      <c r="C17" s="42">
        <f>'PCT TALLY'!C17</f>
        <v>0</v>
      </c>
      <c r="D17" s="42">
        <f>'PCT TALLY (2)'!C17</f>
        <v>0</v>
      </c>
      <c r="E17" s="42">
        <f>'PCT TALLY (3)'!C17</f>
        <v>0</v>
      </c>
      <c r="F17" s="42">
        <f>'PCT TALLY (4)'!C17</f>
        <v>0</v>
      </c>
      <c r="G17" s="46">
        <f t="shared" si="1"/>
        <v>0</v>
      </c>
    </row>
    <row r="18" spans="1:7" x14ac:dyDescent="0.25">
      <c r="A18" s="55"/>
      <c r="B18" s="40" t="s">
        <v>105</v>
      </c>
      <c r="C18" s="42">
        <f>'PCT TALLY'!C18</f>
        <v>0</v>
      </c>
      <c r="D18" s="42">
        <f>'PCT TALLY (2)'!C18</f>
        <v>0</v>
      </c>
      <c r="E18" s="42">
        <f>'PCT TALLY (3)'!C18</f>
        <v>0</v>
      </c>
      <c r="F18" s="42">
        <f>'PCT TALLY (4)'!C18</f>
        <v>0</v>
      </c>
      <c r="G18" s="46">
        <f t="shared" si="1"/>
        <v>0</v>
      </c>
    </row>
    <row r="19" spans="1:7" x14ac:dyDescent="0.25">
      <c r="A19" s="55"/>
      <c r="B19" s="40" t="s">
        <v>106</v>
      </c>
      <c r="C19" s="42">
        <f>'PCT TALLY'!C19</f>
        <v>0</v>
      </c>
      <c r="D19" s="42">
        <f>'PCT TALLY (2)'!C19</f>
        <v>0</v>
      </c>
      <c r="E19" s="42">
        <f>'PCT TALLY (3)'!C19</f>
        <v>0</v>
      </c>
      <c r="F19" s="42">
        <f>'PCT TALLY (4)'!C19</f>
        <v>0</v>
      </c>
      <c r="G19" s="46">
        <f t="shared" si="1"/>
        <v>0</v>
      </c>
    </row>
    <row r="20" spans="1:7" x14ac:dyDescent="0.25">
      <c r="A20" s="55"/>
      <c r="B20" s="40" t="s">
        <v>107</v>
      </c>
      <c r="C20" s="42">
        <f>'PCT TALLY'!C20</f>
        <v>0</v>
      </c>
      <c r="D20" s="42">
        <f>'PCT TALLY (2)'!C20</f>
        <v>0</v>
      </c>
      <c r="E20" s="42">
        <f>'PCT TALLY (3)'!C20</f>
        <v>1</v>
      </c>
      <c r="F20" s="42">
        <f>'PCT TALLY (4)'!C20</f>
        <v>0</v>
      </c>
      <c r="G20" s="46">
        <f t="shared" si="1"/>
        <v>1</v>
      </c>
    </row>
    <row r="21" spans="1:7" x14ac:dyDescent="0.25">
      <c r="A21" s="55"/>
      <c r="B21" s="40" t="s">
        <v>108</v>
      </c>
      <c r="C21" s="42">
        <f>'PCT TALLY'!C21</f>
        <v>0</v>
      </c>
      <c r="D21" s="42">
        <f>'PCT TALLY (2)'!C21</f>
        <v>0</v>
      </c>
      <c r="E21" s="42">
        <f>'PCT TALLY (3)'!C21</f>
        <v>0</v>
      </c>
      <c r="F21" s="42">
        <f>'PCT TALLY (4)'!C21</f>
        <v>0</v>
      </c>
      <c r="G21" s="46">
        <f t="shared" si="1"/>
        <v>0</v>
      </c>
    </row>
    <row r="22" spans="1:7" x14ac:dyDescent="0.25">
      <c r="A22" s="52"/>
      <c r="B22" s="40" t="s">
        <v>109</v>
      </c>
      <c r="C22" s="42">
        <f>'PCT TALLY'!C22</f>
        <v>0</v>
      </c>
      <c r="D22" s="42">
        <f>'PCT TALLY (2)'!C22</f>
        <v>0</v>
      </c>
      <c r="E22" s="42">
        <f>'PCT TALLY (3)'!C22</f>
        <v>0</v>
      </c>
      <c r="F22" s="42">
        <f>'PCT TALLY (4)'!C22</f>
        <v>0</v>
      </c>
      <c r="G22" s="46">
        <f t="shared" si="1"/>
        <v>0</v>
      </c>
    </row>
    <row r="23" spans="1:7" x14ac:dyDescent="0.25">
      <c r="A23" s="51" t="s">
        <v>110</v>
      </c>
      <c r="B23" s="40" t="s">
        <v>111</v>
      </c>
      <c r="C23" s="42">
        <f>'PCT TALLY'!C23</f>
        <v>0</v>
      </c>
      <c r="D23" s="42">
        <f>'PCT TALLY (2)'!C23</f>
        <v>0</v>
      </c>
      <c r="E23" s="42">
        <f>'PCT TALLY (3)'!C23</f>
        <v>1</v>
      </c>
      <c r="F23" s="42">
        <f>'PCT TALLY (4)'!C23</f>
        <v>0</v>
      </c>
      <c r="G23" s="46">
        <f t="shared" si="1"/>
        <v>1</v>
      </c>
    </row>
    <row r="24" spans="1:7" x14ac:dyDescent="0.25">
      <c r="A24" s="55"/>
      <c r="B24" s="40" t="s">
        <v>112</v>
      </c>
      <c r="C24" s="42">
        <f>'PCT TALLY'!C24</f>
        <v>0</v>
      </c>
      <c r="D24" s="42">
        <f>'PCT TALLY (2)'!C24</f>
        <v>0</v>
      </c>
      <c r="E24" s="42">
        <f>'PCT TALLY (3)'!C24</f>
        <v>0</v>
      </c>
      <c r="F24" s="42">
        <f>'PCT TALLY (4)'!C24</f>
        <v>0</v>
      </c>
      <c r="G24" s="46">
        <f t="shared" si="1"/>
        <v>0</v>
      </c>
    </row>
    <row r="25" spans="1:7" x14ac:dyDescent="0.25">
      <c r="A25" s="52"/>
      <c r="B25" s="40" t="s">
        <v>113</v>
      </c>
      <c r="C25" s="42">
        <f>'PCT TALLY'!C25</f>
        <v>0</v>
      </c>
      <c r="D25" s="42">
        <f>'PCT TALLY (2)'!C25</f>
        <v>0</v>
      </c>
      <c r="E25" s="42">
        <f>'PCT TALLY (3)'!C25</f>
        <v>0</v>
      </c>
      <c r="F25" s="42">
        <f>'PCT TALLY (4)'!C25</f>
        <v>0</v>
      </c>
      <c r="G25" s="46">
        <f t="shared" si="1"/>
        <v>0</v>
      </c>
    </row>
    <row r="26" spans="1:7" x14ac:dyDescent="0.25">
      <c r="A26" s="51" t="s">
        <v>79</v>
      </c>
      <c r="B26" s="40" t="s">
        <v>114</v>
      </c>
      <c r="C26" s="42">
        <f>'PCT TALLY'!C26</f>
        <v>0</v>
      </c>
      <c r="D26" s="42">
        <f>'PCT TALLY (2)'!C26</f>
        <v>0</v>
      </c>
      <c r="E26" s="42">
        <f>'PCT TALLY (3)'!C26</f>
        <v>0</v>
      </c>
      <c r="F26" s="42">
        <f>'PCT TALLY (4)'!C26</f>
        <v>0</v>
      </c>
      <c r="G26" s="46">
        <f t="shared" si="1"/>
        <v>0</v>
      </c>
    </row>
    <row r="27" spans="1:7" x14ac:dyDescent="0.25">
      <c r="A27" s="55"/>
      <c r="B27" s="40" t="s">
        <v>115</v>
      </c>
      <c r="C27" s="42">
        <f>'PCT TALLY'!C27</f>
        <v>0</v>
      </c>
      <c r="D27" s="42">
        <f>'PCT TALLY (2)'!C27</f>
        <v>0</v>
      </c>
      <c r="E27" s="42">
        <f>'PCT TALLY (3)'!C27</f>
        <v>1</v>
      </c>
      <c r="F27" s="42">
        <f>'PCT TALLY (4)'!C27</f>
        <v>0</v>
      </c>
      <c r="G27" s="46">
        <f t="shared" si="1"/>
        <v>1</v>
      </c>
    </row>
    <row r="28" spans="1:7" x14ac:dyDescent="0.25">
      <c r="A28" s="52"/>
      <c r="B28" s="40" t="s">
        <v>116</v>
      </c>
      <c r="C28" s="42">
        <f>'PCT TALLY'!C28</f>
        <v>0</v>
      </c>
      <c r="D28" s="42">
        <f>'PCT TALLY (2)'!C28</f>
        <v>0</v>
      </c>
      <c r="E28" s="42">
        <f>'PCT TALLY (3)'!C28</f>
        <v>0</v>
      </c>
      <c r="F28" s="42">
        <f>'PCT TALLY (4)'!C28</f>
        <v>0</v>
      </c>
      <c r="G28" s="46">
        <f t="shared" si="1"/>
        <v>0</v>
      </c>
    </row>
    <row r="29" spans="1:7" ht="15" customHeight="1" x14ac:dyDescent="0.25">
      <c r="A29" s="51" t="s">
        <v>80</v>
      </c>
      <c r="B29" s="40" t="s">
        <v>117</v>
      </c>
      <c r="C29" s="42">
        <f>'PCT TALLY'!C29</f>
        <v>0</v>
      </c>
      <c r="D29" s="42">
        <f>'PCT TALLY (2)'!C29</f>
        <v>0</v>
      </c>
      <c r="E29" s="42">
        <f>'PCT TALLY (3)'!C29</f>
        <v>0</v>
      </c>
      <c r="F29" s="42">
        <f>'PCT TALLY (4)'!C29</f>
        <v>0</v>
      </c>
      <c r="G29" s="46">
        <f t="shared" si="1"/>
        <v>0</v>
      </c>
    </row>
    <row r="30" spans="1:7" x14ac:dyDescent="0.25">
      <c r="A30" s="55"/>
      <c r="B30" s="40" t="s">
        <v>118</v>
      </c>
      <c r="C30" s="42">
        <f>'PCT TALLY'!C30</f>
        <v>0</v>
      </c>
      <c r="D30" s="42">
        <f>'PCT TALLY (2)'!C30</f>
        <v>0</v>
      </c>
      <c r="E30" s="42">
        <f>'PCT TALLY (3)'!C30</f>
        <v>1</v>
      </c>
      <c r="F30" s="42">
        <f>'PCT TALLY (4)'!C30</f>
        <v>0</v>
      </c>
      <c r="G30" s="46">
        <f t="shared" si="1"/>
        <v>1</v>
      </c>
    </row>
    <row r="31" spans="1:7" x14ac:dyDescent="0.25">
      <c r="A31" s="52"/>
      <c r="B31" s="40" t="s">
        <v>119</v>
      </c>
      <c r="C31" s="42">
        <f>'PCT TALLY'!C31</f>
        <v>0</v>
      </c>
      <c r="D31" s="42">
        <f>'PCT TALLY (2)'!C31</f>
        <v>0</v>
      </c>
      <c r="E31" s="42">
        <f>'PCT TALLY (3)'!C31</f>
        <v>0</v>
      </c>
      <c r="F31" s="42">
        <f>'PCT TALLY (4)'!C31</f>
        <v>0</v>
      </c>
      <c r="G31" s="46">
        <f t="shared" si="1"/>
        <v>0</v>
      </c>
    </row>
    <row r="32" spans="1:7" x14ac:dyDescent="0.25">
      <c r="A32" s="51" t="s">
        <v>120</v>
      </c>
      <c r="B32" s="40" t="s">
        <v>121</v>
      </c>
      <c r="C32" s="42">
        <f>'PCT TALLY'!C32</f>
        <v>0</v>
      </c>
      <c r="D32" s="42">
        <f>'PCT TALLY (2)'!C32</f>
        <v>0</v>
      </c>
      <c r="E32" s="42">
        <f>'PCT TALLY (3)'!C32</f>
        <v>1</v>
      </c>
      <c r="F32" s="42">
        <f>'PCT TALLY (4)'!C32</f>
        <v>0</v>
      </c>
      <c r="G32" s="46">
        <f t="shared" si="1"/>
        <v>1</v>
      </c>
    </row>
    <row r="33" spans="1:7" ht="15" customHeight="1" x14ac:dyDescent="0.25">
      <c r="A33" s="52"/>
      <c r="B33" s="40" t="s">
        <v>122</v>
      </c>
      <c r="C33" s="42">
        <f>'PCT TALLY'!C33</f>
        <v>0</v>
      </c>
      <c r="D33" s="42">
        <f>'PCT TALLY (2)'!C33</f>
        <v>0</v>
      </c>
      <c r="E33" s="42">
        <f>'PCT TALLY (3)'!C33</f>
        <v>0</v>
      </c>
      <c r="F33" s="42">
        <f>'PCT TALLY (4)'!C33</f>
        <v>0</v>
      </c>
      <c r="G33" s="46">
        <f t="shared" si="1"/>
        <v>0</v>
      </c>
    </row>
    <row r="34" spans="1:7" ht="30" x14ac:dyDescent="0.25">
      <c r="A34" s="49" t="s">
        <v>81</v>
      </c>
      <c r="B34" s="47" t="s">
        <v>123</v>
      </c>
      <c r="C34" s="42">
        <f>'PCT TALLY'!C34</f>
        <v>0</v>
      </c>
      <c r="D34" s="42">
        <f>'PCT TALLY (2)'!C34</f>
        <v>0</v>
      </c>
      <c r="E34" s="42">
        <f>'PCT TALLY (3)'!C34</f>
        <v>1</v>
      </c>
      <c r="F34" s="42">
        <f>'PCT TALLY (4)'!C34</f>
        <v>0</v>
      </c>
      <c r="G34" s="46">
        <f t="shared" si="1"/>
        <v>1</v>
      </c>
    </row>
    <row r="35" spans="1:7" ht="30" x14ac:dyDescent="0.25">
      <c r="A35" s="49" t="s">
        <v>82</v>
      </c>
      <c r="B35" s="47" t="s">
        <v>124</v>
      </c>
      <c r="C35" s="42">
        <f>'PCT TALLY'!C35</f>
        <v>0</v>
      </c>
      <c r="D35" s="42">
        <f>'PCT TALLY (2)'!C35</f>
        <v>0</v>
      </c>
      <c r="E35" s="42">
        <f>'PCT TALLY (3)'!C35</f>
        <v>1</v>
      </c>
      <c r="F35" s="42">
        <f>'PCT TALLY (4)'!C35</f>
        <v>0</v>
      </c>
      <c r="G35" s="46">
        <f t="shared" si="1"/>
        <v>1</v>
      </c>
    </row>
    <row r="36" spans="1:7" x14ac:dyDescent="0.25">
      <c r="A36" s="51" t="s">
        <v>83</v>
      </c>
      <c r="B36" s="40" t="s">
        <v>125</v>
      </c>
      <c r="C36" s="42">
        <f>'PCT TALLY'!C36</f>
        <v>0</v>
      </c>
      <c r="D36" s="42">
        <f>'PCT TALLY (2)'!C36</f>
        <v>0</v>
      </c>
      <c r="E36" s="42">
        <f>'PCT TALLY (3)'!C36</f>
        <v>0</v>
      </c>
      <c r="F36" s="42">
        <f>'PCT TALLY (4)'!C36</f>
        <v>0</v>
      </c>
      <c r="G36" s="46">
        <f t="shared" si="1"/>
        <v>0</v>
      </c>
    </row>
    <row r="37" spans="1:7" ht="15" customHeight="1" x14ac:dyDescent="0.25">
      <c r="A37" s="52"/>
      <c r="B37" s="40" t="s">
        <v>126</v>
      </c>
      <c r="C37" s="42">
        <f>'PCT TALLY'!C37</f>
        <v>0</v>
      </c>
      <c r="D37" s="42">
        <f>'PCT TALLY (2)'!C37</f>
        <v>0</v>
      </c>
      <c r="E37" s="42">
        <f>'PCT TALLY (3)'!C37</f>
        <v>1</v>
      </c>
      <c r="F37" s="42">
        <f>'PCT TALLY (4)'!C37</f>
        <v>0</v>
      </c>
      <c r="G37" s="46">
        <f t="shared" si="1"/>
        <v>1</v>
      </c>
    </row>
    <row r="38" spans="1:7" ht="25.5" x14ac:dyDescent="0.25">
      <c r="A38" s="50" t="s">
        <v>127</v>
      </c>
      <c r="B38" s="47" t="s">
        <v>128</v>
      </c>
      <c r="C38" s="42">
        <f>'PCT TALLY'!C38</f>
        <v>0</v>
      </c>
      <c r="D38" s="42">
        <f>'PCT TALLY (2)'!C38</f>
        <v>0</v>
      </c>
      <c r="E38" s="42">
        <f>'PCT TALLY (3)'!C38</f>
        <v>1</v>
      </c>
      <c r="F38" s="42">
        <f>'PCT TALLY (4)'!C38</f>
        <v>0</v>
      </c>
      <c r="G38" s="46">
        <f t="shared" si="1"/>
        <v>1</v>
      </c>
    </row>
    <row r="39" spans="1:7" x14ac:dyDescent="0.25">
      <c r="A39" s="51" t="s">
        <v>84</v>
      </c>
      <c r="B39" s="40" t="s">
        <v>129</v>
      </c>
      <c r="C39" s="42">
        <f>'PCT TALLY'!C39</f>
        <v>0</v>
      </c>
      <c r="D39" s="42">
        <f>'PCT TALLY (2)'!C39</f>
        <v>0</v>
      </c>
      <c r="E39" s="42">
        <f>'PCT TALLY (3)'!C39</f>
        <v>1</v>
      </c>
      <c r="F39" s="42">
        <f>'PCT TALLY (4)'!C39</f>
        <v>0</v>
      </c>
      <c r="G39" s="46">
        <f t="shared" si="1"/>
        <v>1</v>
      </c>
    </row>
    <row r="40" spans="1:7" x14ac:dyDescent="0.25">
      <c r="A40" s="52"/>
      <c r="B40" s="40" t="s">
        <v>130</v>
      </c>
      <c r="C40" s="42">
        <f>'PCT TALLY'!C40</f>
        <v>0</v>
      </c>
      <c r="D40" s="42">
        <f>'PCT TALLY (2)'!C40</f>
        <v>0</v>
      </c>
      <c r="E40" s="42">
        <f>'PCT TALLY (3)'!C40</f>
        <v>0</v>
      </c>
      <c r="F40" s="42">
        <f>'PCT TALLY (4)'!C40</f>
        <v>0</v>
      </c>
      <c r="G40" s="46">
        <f t="shared" si="1"/>
        <v>0</v>
      </c>
    </row>
    <row r="41" spans="1:7" ht="30" x14ac:dyDescent="0.25">
      <c r="A41" s="49" t="s">
        <v>85</v>
      </c>
      <c r="B41" s="47" t="s">
        <v>131</v>
      </c>
      <c r="C41" s="42">
        <f>'PCT TALLY'!C41</f>
        <v>0</v>
      </c>
      <c r="D41" s="42">
        <f>'PCT TALLY (2)'!C41</f>
        <v>0</v>
      </c>
      <c r="E41" s="42">
        <f>'PCT TALLY (3)'!C41</f>
        <v>1</v>
      </c>
      <c r="F41" s="42">
        <f>'PCT TALLY (4)'!C41</f>
        <v>0</v>
      </c>
      <c r="G41" s="46">
        <f t="shared" si="1"/>
        <v>1</v>
      </c>
    </row>
    <row r="42" spans="1:7" ht="25.5" x14ac:dyDescent="0.25">
      <c r="A42" s="50" t="s">
        <v>132</v>
      </c>
      <c r="B42" s="47" t="s">
        <v>133</v>
      </c>
      <c r="C42" s="42">
        <f>'PCT TALLY'!C42</f>
        <v>0</v>
      </c>
      <c r="D42" s="42">
        <f>'PCT TALLY (2)'!C42</f>
        <v>0</v>
      </c>
      <c r="E42" s="42">
        <f>'PCT TALLY (3)'!C42</f>
        <v>1</v>
      </c>
      <c r="F42" s="42">
        <f>'PCT TALLY (4)'!C42</f>
        <v>0</v>
      </c>
      <c r="G42" s="46">
        <f t="shared" si="1"/>
        <v>1</v>
      </c>
    </row>
    <row r="43" spans="1:7" ht="25.5" x14ac:dyDescent="0.25">
      <c r="A43" s="50" t="s">
        <v>86</v>
      </c>
      <c r="B43" s="47" t="s">
        <v>134</v>
      </c>
      <c r="C43" s="42">
        <f>'PCT TALLY'!C43</f>
        <v>0</v>
      </c>
      <c r="D43" s="42">
        <f>'PCT TALLY (2)'!C43</f>
        <v>0</v>
      </c>
      <c r="E43" s="42">
        <f>'PCT TALLY (3)'!C43</f>
        <v>1</v>
      </c>
      <c r="F43" s="42">
        <f>'PCT TALLY (4)'!C43</f>
        <v>0</v>
      </c>
      <c r="G43" s="46">
        <f t="shared" si="1"/>
        <v>1</v>
      </c>
    </row>
    <row r="44" spans="1:7" ht="25.5" x14ac:dyDescent="0.25">
      <c r="A44" s="50" t="s">
        <v>87</v>
      </c>
      <c r="B44" s="47" t="s">
        <v>135</v>
      </c>
      <c r="C44" s="42">
        <f>'PCT TALLY'!C44</f>
        <v>0</v>
      </c>
      <c r="D44" s="42">
        <f>'PCT TALLY (2)'!C44</f>
        <v>0</v>
      </c>
      <c r="E44" s="42">
        <f>'PCT TALLY (3)'!C44</f>
        <v>1</v>
      </c>
      <c r="F44" s="42">
        <f>'PCT TALLY (4)'!C44</f>
        <v>0</v>
      </c>
      <c r="G44" s="46">
        <f t="shared" si="1"/>
        <v>1</v>
      </c>
    </row>
    <row r="45" spans="1:7" x14ac:dyDescent="0.25">
      <c r="A45" s="50" t="s">
        <v>88</v>
      </c>
      <c r="B45" s="40" t="s">
        <v>136</v>
      </c>
      <c r="C45" s="42">
        <f>'PCT TALLY'!C45</f>
        <v>0</v>
      </c>
      <c r="D45" s="42">
        <f>'PCT TALLY (2)'!C45</f>
        <v>0</v>
      </c>
      <c r="E45" s="42">
        <f>'PCT TALLY (3)'!C45</f>
        <v>1</v>
      </c>
      <c r="F45" s="42">
        <f>'PCT TALLY (4)'!C45</f>
        <v>0</v>
      </c>
      <c r="G45" s="46">
        <f t="shared" si="1"/>
        <v>1</v>
      </c>
    </row>
    <row r="46" spans="1:7" ht="30" x14ac:dyDescent="0.25">
      <c r="A46" s="49" t="s">
        <v>89</v>
      </c>
      <c r="B46" s="47" t="s">
        <v>137</v>
      </c>
      <c r="C46" s="42">
        <f>'PCT TALLY'!C46</f>
        <v>0</v>
      </c>
      <c r="D46" s="42">
        <f>'PCT TALLY (2)'!C46</f>
        <v>0</v>
      </c>
      <c r="E46" s="42">
        <f>'PCT TALLY (3)'!C46</f>
        <v>1</v>
      </c>
      <c r="F46" s="42">
        <f>'PCT TALLY (4)'!C46</f>
        <v>0</v>
      </c>
      <c r="G46" s="46">
        <f t="shared" si="1"/>
        <v>1</v>
      </c>
    </row>
    <row r="47" spans="1:7" ht="25.5" x14ac:dyDescent="0.25">
      <c r="A47" s="50" t="s">
        <v>138</v>
      </c>
      <c r="B47" s="47" t="s">
        <v>139</v>
      </c>
      <c r="C47" s="42">
        <f>'PCT TALLY'!C47</f>
        <v>0</v>
      </c>
      <c r="D47" s="42">
        <f>'PCT TALLY (2)'!C47</f>
        <v>0</v>
      </c>
      <c r="E47" s="42">
        <f>'PCT TALLY (3)'!C47</f>
        <v>1</v>
      </c>
      <c r="F47" s="42">
        <f>'PCT TALLY (4)'!C47</f>
        <v>0</v>
      </c>
      <c r="G47" s="46">
        <f t="shared" si="1"/>
        <v>1</v>
      </c>
    </row>
    <row r="48" spans="1:7" ht="25.5" x14ac:dyDescent="0.25">
      <c r="A48" s="50" t="s">
        <v>90</v>
      </c>
      <c r="B48" s="47" t="s">
        <v>140</v>
      </c>
      <c r="C48" s="42">
        <f>'PCT TALLY'!C48</f>
        <v>0</v>
      </c>
      <c r="D48" s="42">
        <f>'PCT TALLY (2)'!C48</f>
        <v>0</v>
      </c>
      <c r="E48" s="42">
        <f>'PCT TALLY (3)'!C48</f>
        <v>1</v>
      </c>
      <c r="F48" s="42">
        <f>'PCT TALLY (4)'!C48</f>
        <v>0</v>
      </c>
      <c r="G48" s="46">
        <f t="shared" si="1"/>
        <v>1</v>
      </c>
    </row>
    <row r="49" spans="1:7" ht="25.5" x14ac:dyDescent="0.25">
      <c r="A49" s="50" t="s">
        <v>91</v>
      </c>
      <c r="B49" s="47" t="s">
        <v>141</v>
      </c>
      <c r="C49" s="42">
        <f>'PCT TALLY'!C49</f>
        <v>0</v>
      </c>
      <c r="D49" s="42">
        <f>'PCT TALLY (2)'!C49</f>
        <v>0</v>
      </c>
      <c r="E49" s="42">
        <f>'PCT TALLY (3)'!C49</f>
        <v>1</v>
      </c>
      <c r="F49" s="42">
        <f>'PCT TALLY (4)'!C49</f>
        <v>0</v>
      </c>
      <c r="G49" s="46">
        <f t="shared" si="1"/>
        <v>1</v>
      </c>
    </row>
    <row r="50" spans="1:7" x14ac:dyDescent="0.25">
      <c r="A50" s="51" t="s">
        <v>52</v>
      </c>
      <c r="B50" s="47" t="s">
        <v>145</v>
      </c>
      <c r="C50" s="42">
        <f>'PCT TALLY'!C50</f>
        <v>0</v>
      </c>
      <c r="D50" s="42">
        <f>'PCT TALLY (2)'!C50</f>
        <v>0</v>
      </c>
      <c r="E50" s="42">
        <f>'PCT TALLY (3)'!C50</f>
        <v>1</v>
      </c>
      <c r="F50" s="42">
        <f>'PCT TALLY (4)'!C50</f>
        <v>0</v>
      </c>
      <c r="G50" s="46">
        <f t="shared" si="1"/>
        <v>1</v>
      </c>
    </row>
    <row r="51" spans="1:7" x14ac:dyDescent="0.25">
      <c r="A51" s="52"/>
      <c r="B51" s="47" t="s">
        <v>146</v>
      </c>
      <c r="C51" s="42">
        <f>'PCT TALLY'!C51</f>
        <v>0</v>
      </c>
      <c r="D51" s="42">
        <f>'PCT TALLY (2)'!C51</f>
        <v>0</v>
      </c>
      <c r="E51" s="42">
        <f>'PCT TALLY (3)'!C51</f>
        <v>0</v>
      </c>
      <c r="F51" s="42">
        <f>'PCT TALLY (4)'!C51</f>
        <v>0</v>
      </c>
      <c r="G51" s="46">
        <f t="shared" si="1"/>
        <v>0</v>
      </c>
    </row>
    <row r="52" spans="1:7" x14ac:dyDescent="0.25">
      <c r="A52" s="51" t="s">
        <v>53</v>
      </c>
      <c r="B52" s="47" t="s">
        <v>145</v>
      </c>
      <c r="C52" s="42">
        <f>'PCT TALLY'!C52</f>
        <v>0</v>
      </c>
      <c r="D52" s="42">
        <f>'PCT TALLY (2)'!C52</f>
        <v>0</v>
      </c>
      <c r="E52" s="42">
        <f>'PCT TALLY (3)'!C52</f>
        <v>1</v>
      </c>
      <c r="F52" s="42">
        <f>'PCT TALLY (4)'!C52</f>
        <v>0</v>
      </c>
      <c r="G52" s="46">
        <f t="shared" si="1"/>
        <v>1</v>
      </c>
    </row>
    <row r="53" spans="1:7" ht="15" customHeight="1" x14ac:dyDescent="0.25">
      <c r="A53" s="52"/>
      <c r="B53" s="47" t="s">
        <v>146</v>
      </c>
      <c r="C53" s="42">
        <f>'PCT TALLY'!C53</f>
        <v>0</v>
      </c>
      <c r="D53" s="42">
        <f>'PCT TALLY (2)'!C53</f>
        <v>0</v>
      </c>
      <c r="E53" s="42">
        <f>'PCT TALLY (3)'!C53</f>
        <v>0</v>
      </c>
      <c r="F53" s="42">
        <f>'PCT TALLY (4)'!C53</f>
        <v>0</v>
      </c>
      <c r="G53" s="46">
        <f t="shared" si="1"/>
        <v>0</v>
      </c>
    </row>
    <row r="54" spans="1:7" x14ac:dyDescent="0.25">
      <c r="A54" s="51" t="s">
        <v>54</v>
      </c>
      <c r="B54" s="47" t="s">
        <v>145</v>
      </c>
      <c r="C54" s="42">
        <f>'PCT TALLY'!C54</f>
        <v>0</v>
      </c>
      <c r="D54" s="42">
        <f>'PCT TALLY (2)'!C54</f>
        <v>0</v>
      </c>
      <c r="E54" s="42">
        <f>'PCT TALLY (3)'!C54</f>
        <v>1</v>
      </c>
      <c r="F54" s="42">
        <f>'PCT TALLY (4)'!C54</f>
        <v>0</v>
      </c>
      <c r="G54" s="46">
        <f t="shared" si="1"/>
        <v>1</v>
      </c>
    </row>
    <row r="55" spans="1:7" x14ac:dyDescent="0.25">
      <c r="A55" s="52"/>
      <c r="B55" s="47" t="s">
        <v>146</v>
      </c>
      <c r="C55" s="42">
        <f>'PCT TALLY'!C55</f>
        <v>0</v>
      </c>
      <c r="D55" s="42">
        <f>'PCT TALLY (2)'!C55</f>
        <v>0</v>
      </c>
      <c r="E55" s="42">
        <f>'PCT TALLY (3)'!C55</f>
        <v>0</v>
      </c>
      <c r="F55" s="42">
        <f>'PCT TALLY (4)'!C55</f>
        <v>0</v>
      </c>
      <c r="G55" s="46">
        <f t="shared" si="1"/>
        <v>0</v>
      </c>
    </row>
    <row r="56" spans="1:7" x14ac:dyDescent="0.25">
      <c r="A56" s="51" t="s">
        <v>55</v>
      </c>
      <c r="B56" s="47" t="s">
        <v>145</v>
      </c>
      <c r="C56" s="42">
        <f>'PCT TALLY'!C56</f>
        <v>0</v>
      </c>
      <c r="D56" s="42">
        <f>'PCT TALLY (2)'!C56</f>
        <v>0</v>
      </c>
      <c r="E56" s="42">
        <f>'PCT TALLY (3)'!C56</f>
        <v>1</v>
      </c>
      <c r="F56" s="42">
        <f>'PCT TALLY (4)'!C56</f>
        <v>0</v>
      </c>
      <c r="G56" s="46">
        <f t="shared" si="1"/>
        <v>1</v>
      </c>
    </row>
    <row r="57" spans="1:7" x14ac:dyDescent="0.25">
      <c r="A57" s="52"/>
      <c r="B57" s="47" t="s">
        <v>146</v>
      </c>
      <c r="C57" s="42">
        <f>'PCT TALLY'!C57</f>
        <v>0</v>
      </c>
      <c r="D57" s="42">
        <f>'PCT TALLY (2)'!C57</f>
        <v>0</v>
      </c>
      <c r="E57" s="42">
        <f>'PCT TALLY (3)'!C57</f>
        <v>0</v>
      </c>
      <c r="F57" s="42">
        <f>'PCT TALLY (4)'!C57</f>
        <v>0</v>
      </c>
      <c r="G57" s="46">
        <f t="shared" si="1"/>
        <v>0</v>
      </c>
    </row>
    <row r="58" spans="1:7" x14ac:dyDescent="0.25">
      <c r="A58" s="51" t="s">
        <v>56</v>
      </c>
      <c r="B58" s="47" t="s">
        <v>145</v>
      </c>
      <c r="C58" s="42">
        <f>'PCT TALLY'!C58</f>
        <v>0</v>
      </c>
      <c r="D58" s="42">
        <f>'PCT TALLY (2)'!C58</f>
        <v>0</v>
      </c>
      <c r="E58" s="42">
        <f>'PCT TALLY (3)'!C58</f>
        <v>1</v>
      </c>
      <c r="F58" s="42">
        <f>'PCT TALLY (4)'!C58</f>
        <v>0</v>
      </c>
      <c r="G58" s="46">
        <f t="shared" si="1"/>
        <v>1</v>
      </c>
    </row>
    <row r="59" spans="1:7" x14ac:dyDescent="0.25">
      <c r="A59" s="52"/>
      <c r="B59" s="47" t="s">
        <v>146</v>
      </c>
      <c r="C59" s="42">
        <f>'PCT TALLY'!C59</f>
        <v>0</v>
      </c>
      <c r="D59" s="42">
        <f>'PCT TALLY (2)'!C59</f>
        <v>0</v>
      </c>
      <c r="E59" s="42">
        <f>'PCT TALLY (3)'!C59</f>
        <v>0</v>
      </c>
      <c r="F59" s="42">
        <f>'PCT TALLY (4)'!C59</f>
        <v>0</v>
      </c>
      <c r="G59" s="46">
        <f t="shared" si="1"/>
        <v>0</v>
      </c>
    </row>
    <row r="60" spans="1:7" x14ac:dyDescent="0.25">
      <c r="A60" s="51" t="s">
        <v>57</v>
      </c>
      <c r="B60" s="47" t="s">
        <v>145</v>
      </c>
      <c r="C60" s="42">
        <f>'PCT TALLY'!C60</f>
        <v>0</v>
      </c>
      <c r="D60" s="42">
        <f>'PCT TALLY (2)'!C60</f>
        <v>0</v>
      </c>
      <c r="E60" s="42">
        <f>'PCT TALLY (3)'!C60</f>
        <v>1</v>
      </c>
      <c r="F60" s="42">
        <f>'PCT TALLY (4)'!C60</f>
        <v>0</v>
      </c>
      <c r="G60" s="46">
        <f t="shared" si="1"/>
        <v>1</v>
      </c>
    </row>
    <row r="61" spans="1:7" x14ac:dyDescent="0.25">
      <c r="A61" s="52"/>
      <c r="B61" s="47" t="s">
        <v>146</v>
      </c>
      <c r="C61" s="42">
        <f>'PCT TALLY'!C61</f>
        <v>0</v>
      </c>
      <c r="D61" s="42">
        <f>'PCT TALLY (2)'!C61</f>
        <v>0</v>
      </c>
      <c r="E61" s="42">
        <f>'PCT TALLY (3)'!C61</f>
        <v>0</v>
      </c>
      <c r="F61" s="42">
        <f>'PCT TALLY (4)'!C61</f>
        <v>0</v>
      </c>
      <c r="G61" s="46">
        <f t="shared" si="1"/>
        <v>0</v>
      </c>
    </row>
    <row r="62" spans="1:7" x14ac:dyDescent="0.25">
      <c r="A62" s="51" t="s">
        <v>58</v>
      </c>
      <c r="B62" s="47" t="s">
        <v>145</v>
      </c>
      <c r="C62" s="42">
        <f>'PCT TALLY'!C62</f>
        <v>0</v>
      </c>
      <c r="D62" s="42">
        <f>'PCT TALLY (2)'!C62</f>
        <v>0</v>
      </c>
      <c r="E62" s="42">
        <f>'PCT TALLY (3)'!C62</f>
        <v>1</v>
      </c>
      <c r="F62" s="42">
        <f>'PCT TALLY (4)'!C62</f>
        <v>0</v>
      </c>
      <c r="G62" s="46">
        <f t="shared" si="1"/>
        <v>1</v>
      </c>
    </row>
    <row r="63" spans="1:7" x14ac:dyDescent="0.25">
      <c r="A63" s="52"/>
      <c r="B63" s="47" t="s">
        <v>146</v>
      </c>
      <c r="C63" s="42">
        <f>'PCT TALLY'!C63</f>
        <v>0</v>
      </c>
      <c r="D63" s="42">
        <f>'PCT TALLY (2)'!C63</f>
        <v>0</v>
      </c>
      <c r="E63" s="42">
        <f>'PCT TALLY (3)'!C63</f>
        <v>0</v>
      </c>
      <c r="F63" s="42">
        <f>'PCT TALLY (4)'!C63</f>
        <v>0</v>
      </c>
      <c r="G63" s="46">
        <f t="shared" si="1"/>
        <v>0</v>
      </c>
    </row>
    <row r="64" spans="1:7" x14ac:dyDescent="0.25">
      <c r="A64" s="51" t="s">
        <v>59</v>
      </c>
      <c r="B64" s="47" t="s">
        <v>145</v>
      </c>
      <c r="C64" s="42">
        <f>'PCT TALLY'!C64</f>
        <v>0</v>
      </c>
      <c r="D64" s="42">
        <f>'PCT TALLY (2)'!C64</f>
        <v>0</v>
      </c>
      <c r="E64" s="42">
        <f>'PCT TALLY (3)'!C64</f>
        <v>1</v>
      </c>
      <c r="F64" s="42">
        <f>'PCT TALLY (4)'!C64</f>
        <v>0</v>
      </c>
      <c r="G64" s="46">
        <f t="shared" si="1"/>
        <v>1</v>
      </c>
    </row>
    <row r="65" spans="1:7" x14ac:dyDescent="0.25">
      <c r="A65" s="52"/>
      <c r="B65" s="47" t="s">
        <v>146</v>
      </c>
      <c r="C65" s="42">
        <f>'PCT TALLY'!C65</f>
        <v>0</v>
      </c>
      <c r="D65" s="42">
        <f>'PCT TALLY (2)'!C65</f>
        <v>0</v>
      </c>
      <c r="E65" s="42">
        <f>'PCT TALLY (3)'!C65</f>
        <v>0</v>
      </c>
      <c r="F65" s="42">
        <f>'PCT TALLY (4)'!C65</f>
        <v>0</v>
      </c>
      <c r="G65" s="46">
        <f t="shared" si="1"/>
        <v>0</v>
      </c>
    </row>
    <row r="66" spans="1:7" x14ac:dyDescent="0.25">
      <c r="A66" s="51" t="s">
        <v>60</v>
      </c>
      <c r="B66" s="47" t="s">
        <v>145</v>
      </c>
      <c r="C66" s="42">
        <f>'PCT TALLY'!C66</f>
        <v>0</v>
      </c>
      <c r="D66" s="42">
        <f>'PCT TALLY (2)'!C66</f>
        <v>0</v>
      </c>
      <c r="E66" s="42">
        <f>'PCT TALLY (3)'!C66</f>
        <v>1</v>
      </c>
      <c r="F66" s="42">
        <f>'PCT TALLY (4)'!C66</f>
        <v>0</v>
      </c>
      <c r="G66" s="46">
        <f t="shared" si="1"/>
        <v>1</v>
      </c>
    </row>
    <row r="67" spans="1:7" x14ac:dyDescent="0.25">
      <c r="A67" s="52"/>
      <c r="B67" s="47" t="s">
        <v>146</v>
      </c>
      <c r="C67" s="42">
        <f>'PCT TALLY'!C67</f>
        <v>0</v>
      </c>
      <c r="D67" s="42">
        <f>'PCT TALLY (2)'!C67</f>
        <v>0</v>
      </c>
      <c r="E67" s="42">
        <f>'PCT TALLY (3)'!C67</f>
        <v>0</v>
      </c>
      <c r="F67" s="42">
        <f>'PCT TALLY (4)'!C67</f>
        <v>0</v>
      </c>
      <c r="G67" s="46">
        <f t="shared" si="1"/>
        <v>0</v>
      </c>
    </row>
    <row r="68" spans="1:7" x14ac:dyDescent="0.25">
      <c r="A68" s="51" t="s">
        <v>61</v>
      </c>
      <c r="B68" s="47" t="s">
        <v>145</v>
      </c>
      <c r="C68" s="42">
        <f>'PCT TALLY'!C68</f>
        <v>0</v>
      </c>
      <c r="D68" s="42">
        <f>'PCT TALLY (2)'!C68</f>
        <v>0</v>
      </c>
      <c r="E68" s="42">
        <f>'PCT TALLY (3)'!C68</f>
        <v>1</v>
      </c>
      <c r="F68" s="42">
        <f>'PCT TALLY (4)'!C68</f>
        <v>0</v>
      </c>
      <c r="G68" s="46">
        <f t="shared" si="1"/>
        <v>1</v>
      </c>
    </row>
    <row r="69" spans="1:7" x14ac:dyDescent="0.25">
      <c r="A69" s="52"/>
      <c r="B69" s="47" t="s">
        <v>146</v>
      </c>
      <c r="C69" s="42">
        <f>'PCT TALLY'!C69</f>
        <v>0</v>
      </c>
      <c r="D69" s="42">
        <f>'PCT TALLY (2)'!C69</f>
        <v>0</v>
      </c>
      <c r="E69" s="42">
        <f>'PCT TALLY (3)'!C69</f>
        <v>0</v>
      </c>
      <c r="F69" s="42">
        <f>'PCT TALLY (4)'!C69</f>
        <v>0</v>
      </c>
      <c r="G69" s="46">
        <f t="shared" si="1"/>
        <v>0</v>
      </c>
    </row>
    <row r="70" spans="1:7" x14ac:dyDescent="0.25">
      <c r="A70" s="51" t="s">
        <v>142</v>
      </c>
      <c r="B70" s="47" t="s">
        <v>145</v>
      </c>
      <c r="C70" s="42">
        <f>'PCT TALLY'!C70</f>
        <v>0</v>
      </c>
      <c r="D70" s="42">
        <f>'PCT TALLY (2)'!C70</f>
        <v>0</v>
      </c>
      <c r="E70" s="42">
        <f>'PCT TALLY (3)'!C70</f>
        <v>1</v>
      </c>
      <c r="F70" s="42">
        <f>'PCT TALLY (4)'!C70</f>
        <v>0</v>
      </c>
      <c r="G70" s="46">
        <f t="shared" si="1"/>
        <v>1</v>
      </c>
    </row>
    <row r="71" spans="1:7" x14ac:dyDescent="0.25">
      <c r="A71" s="52"/>
      <c r="B71" s="47" t="s">
        <v>146</v>
      </c>
      <c r="C71" s="42">
        <f>'PCT TALLY'!C71</f>
        <v>0</v>
      </c>
      <c r="D71" s="42">
        <f>'PCT TALLY (2)'!C71</f>
        <v>0</v>
      </c>
      <c r="E71" s="42">
        <f>'PCT TALLY (3)'!C71</f>
        <v>0</v>
      </c>
      <c r="F71" s="42">
        <f>'PCT TALLY (4)'!C71</f>
        <v>0</v>
      </c>
      <c r="G71" s="46">
        <f t="shared" si="1"/>
        <v>0</v>
      </c>
    </row>
    <row r="72" spans="1:7" ht="15" customHeight="1" x14ac:dyDescent="0.25">
      <c r="A72" s="51" t="s">
        <v>143</v>
      </c>
      <c r="B72" s="47" t="s">
        <v>145</v>
      </c>
      <c r="C72" s="42">
        <f>'PCT TALLY'!C72</f>
        <v>0</v>
      </c>
      <c r="D72" s="42">
        <f>'PCT TALLY (2)'!C72</f>
        <v>0</v>
      </c>
      <c r="E72" s="42">
        <f>'PCT TALLY (3)'!C72</f>
        <v>1</v>
      </c>
      <c r="F72" s="42">
        <f>'PCT TALLY (4)'!C72</f>
        <v>0</v>
      </c>
      <c r="G72" s="46">
        <f t="shared" si="1"/>
        <v>1</v>
      </c>
    </row>
    <row r="73" spans="1:7" x14ac:dyDescent="0.25">
      <c r="A73" s="52"/>
      <c r="B73" s="47" t="s">
        <v>146</v>
      </c>
      <c r="C73" s="42">
        <f>'PCT TALLY'!C73</f>
        <v>0</v>
      </c>
      <c r="D73" s="42">
        <f>'PCT TALLY (2)'!C73</f>
        <v>0</v>
      </c>
      <c r="E73" s="42">
        <f>'PCT TALLY (3)'!C73</f>
        <v>0</v>
      </c>
      <c r="F73" s="42">
        <f>'PCT TALLY (4)'!C73</f>
        <v>0</v>
      </c>
      <c r="G73" s="46">
        <f t="shared" si="1"/>
        <v>0</v>
      </c>
    </row>
    <row r="74" spans="1:7" x14ac:dyDescent="0.25">
      <c r="A74" s="51" t="s">
        <v>144</v>
      </c>
      <c r="B74" s="47" t="s">
        <v>145</v>
      </c>
      <c r="C74" s="42">
        <f>'PCT TALLY'!C74</f>
        <v>0</v>
      </c>
      <c r="D74" s="42">
        <f>'PCT TALLY (2)'!C74</f>
        <v>0</v>
      </c>
      <c r="E74" s="42">
        <f>'PCT TALLY (3)'!C74</f>
        <v>1</v>
      </c>
      <c r="F74" s="42">
        <f>'PCT TALLY (4)'!C74</f>
        <v>0</v>
      </c>
      <c r="G74" s="46">
        <f t="shared" ref="G74:G75" si="2">+SUM(C74+D74+E74+F74)</f>
        <v>1</v>
      </c>
    </row>
    <row r="75" spans="1:7" x14ac:dyDescent="0.25">
      <c r="A75" s="52"/>
      <c r="B75" s="47" t="s">
        <v>146</v>
      </c>
      <c r="C75" s="42">
        <f>'PCT TALLY'!C75</f>
        <v>0</v>
      </c>
      <c r="D75" s="42">
        <f>'PCT TALLY (2)'!C75</f>
        <v>0</v>
      </c>
      <c r="E75" s="42">
        <f>'PCT TALLY (3)'!C75</f>
        <v>0</v>
      </c>
      <c r="F75" s="42">
        <f>'PCT TALLY (4)'!C75</f>
        <v>0</v>
      </c>
      <c r="G75" s="46">
        <f t="shared" si="2"/>
        <v>0</v>
      </c>
    </row>
  </sheetData>
  <mergeCells count="28">
    <mergeCell ref="A29:A31"/>
    <mergeCell ref="A9:A11"/>
    <mergeCell ref="A12:A13"/>
    <mergeCell ref="A14:A22"/>
    <mergeCell ref="A23:A25"/>
    <mergeCell ref="A26:A28"/>
    <mergeCell ref="A1:G1"/>
    <mergeCell ref="A7:D7"/>
    <mergeCell ref="A3:D3"/>
    <mergeCell ref="A4:D4"/>
    <mergeCell ref="A5:D5"/>
    <mergeCell ref="A6:D6"/>
    <mergeCell ref="A32:A33"/>
    <mergeCell ref="A36:A37"/>
    <mergeCell ref="A39:A40"/>
    <mergeCell ref="A50:A51"/>
    <mergeCell ref="A52:A53"/>
    <mergeCell ref="A54:A55"/>
    <mergeCell ref="A56:A57"/>
    <mergeCell ref="A58:A59"/>
    <mergeCell ref="A60:A61"/>
    <mergeCell ref="A62:A63"/>
    <mergeCell ref="A64:A65"/>
    <mergeCell ref="A68:A69"/>
    <mergeCell ref="A70:A71"/>
    <mergeCell ref="A72:A73"/>
    <mergeCell ref="A74:A75"/>
    <mergeCell ref="A66:A67"/>
  </mergeCells>
  <pageMargins left="0.7" right="0.7" top="0.75" bottom="0.75" header="0.3" footer="0.3"/>
  <pageSetup paperSize="5" scale="62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0AB2-5F26-437C-8946-8DBB97DCC001}">
  <sheetPr>
    <pageSetUpPr fitToPage="1"/>
  </sheetPr>
  <dimension ref="A1:J75"/>
  <sheetViews>
    <sheetView zoomScale="85" zoomScaleNormal="85" workbookViewId="0">
      <selection activeCell="F25" sqref="F25"/>
    </sheetView>
  </sheetViews>
  <sheetFormatPr defaultRowHeight="15" x14ac:dyDescent="0.25"/>
  <cols>
    <col min="1" max="1" width="21.28515625" customWidth="1"/>
    <col min="2" max="2" width="27.140625" customWidth="1"/>
    <col min="3" max="4" width="22.7109375" customWidth="1"/>
    <col min="5" max="5" width="19.140625" customWidth="1"/>
    <col min="6" max="6" width="18.85546875" customWidth="1"/>
    <col min="7" max="8" width="18.7109375" customWidth="1"/>
    <col min="9" max="9" width="1.140625" hidden="1" customWidth="1"/>
    <col min="10" max="10" width="11.7109375" hidden="1" customWidth="1"/>
  </cols>
  <sheetData>
    <row r="1" spans="1:9" ht="23.25" x14ac:dyDescent="0.25">
      <c r="A1" s="56" t="s">
        <v>94</v>
      </c>
      <c r="B1" s="56"/>
      <c r="C1" s="56"/>
      <c r="D1" s="56"/>
      <c r="E1" s="56"/>
      <c r="F1" s="56"/>
      <c r="G1" s="56"/>
    </row>
    <row r="2" spans="1:9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9" ht="27" customHeight="1" thickBot="1" x14ac:dyDescent="0.3">
      <c r="A3" s="57" t="s">
        <v>36</v>
      </c>
      <c r="B3" s="57"/>
      <c r="C3" s="57"/>
      <c r="D3" s="58"/>
      <c r="E3" s="12">
        <f>+SUM(E4:E7)</f>
        <v>842</v>
      </c>
      <c r="F3" s="12">
        <f>+SUM(F4:F7)</f>
        <v>6</v>
      </c>
      <c r="G3" s="12">
        <f>+SUM(F3/E3*100)</f>
        <v>0.71258907363420432</v>
      </c>
    </row>
    <row r="4" spans="1:9" ht="25.5" customHeight="1" thickBot="1" x14ac:dyDescent="0.3">
      <c r="A4" s="57" t="s">
        <v>0</v>
      </c>
      <c r="B4" s="57"/>
      <c r="C4" s="57"/>
      <c r="D4" s="57"/>
      <c r="E4" s="12">
        <f>'PCT TALLY'!C4</f>
        <v>216</v>
      </c>
      <c r="F4" s="12">
        <f>'PCT TALLY'!D6</f>
        <v>1</v>
      </c>
      <c r="G4" s="12">
        <f>+SUM(F4/E4*100)</f>
        <v>0.46296296296296291</v>
      </c>
    </row>
    <row r="5" spans="1:9" ht="27.75" customHeight="1" thickBot="1" x14ac:dyDescent="0.3">
      <c r="A5" s="57" t="s">
        <v>16</v>
      </c>
      <c r="B5" s="57"/>
      <c r="C5" s="57"/>
      <c r="D5" s="57"/>
      <c r="E5" s="12">
        <f>'PCT TALLY (2)'!C4</f>
        <v>190</v>
      </c>
      <c r="F5" s="12">
        <f>'PCT TALLY (2)'!D6</f>
        <v>1</v>
      </c>
      <c r="G5" s="12">
        <f t="shared" ref="G5:G7" si="0">+SUM(F5/E5*100)</f>
        <v>0.52631578947368418</v>
      </c>
    </row>
    <row r="6" spans="1:9" ht="31.5" customHeight="1" thickBot="1" x14ac:dyDescent="0.3">
      <c r="A6" s="57" t="s">
        <v>17</v>
      </c>
      <c r="B6" s="57"/>
      <c r="C6" s="57"/>
      <c r="D6" s="57"/>
      <c r="E6" s="12">
        <f>'PCT TALLY (3)'!C4</f>
        <v>217</v>
      </c>
      <c r="F6" s="12">
        <f>'PCT TALLY (3)'!D6</f>
        <v>1</v>
      </c>
      <c r="G6" s="12">
        <f>+SUM(F6/E6*100)</f>
        <v>0.46082949308755761</v>
      </c>
    </row>
    <row r="7" spans="1:9" ht="28.5" customHeight="1" thickBot="1" x14ac:dyDescent="0.3">
      <c r="A7" s="57" t="s">
        <v>18</v>
      </c>
      <c r="B7" s="57"/>
      <c r="C7" s="57"/>
      <c r="D7" s="57"/>
      <c r="E7" s="12">
        <f>'PCT TALLY (4)'!C4</f>
        <v>219</v>
      </c>
      <c r="F7" s="12">
        <f>'PCT TALLY (4)'!D6</f>
        <v>3</v>
      </c>
      <c r="G7" s="12">
        <f t="shared" si="0"/>
        <v>1.3698630136986301</v>
      </c>
    </row>
    <row r="8" spans="1:9" ht="45" customHeight="1" x14ac:dyDescent="0.25">
      <c r="A8" s="35"/>
      <c r="C8" s="23" t="s">
        <v>28</v>
      </c>
      <c r="D8" s="23" t="s">
        <v>27</v>
      </c>
      <c r="E8" s="23" t="s">
        <v>29</v>
      </c>
      <c r="F8" s="23" t="s">
        <v>30</v>
      </c>
      <c r="G8" s="22" t="s">
        <v>66</v>
      </c>
      <c r="I8" s="27" t="s">
        <v>49</v>
      </c>
    </row>
    <row r="9" spans="1:9" ht="15" customHeight="1" x14ac:dyDescent="0.25">
      <c r="A9" s="51" t="s">
        <v>77</v>
      </c>
      <c r="B9" s="40" t="s">
        <v>95</v>
      </c>
      <c r="C9" s="42">
        <f>'PCT TALLY'!D9</f>
        <v>0</v>
      </c>
      <c r="D9" s="42">
        <f>'PCT TALLY (2)'!D9</f>
        <v>1</v>
      </c>
      <c r="E9" s="42">
        <f>'PCT TALLY (3)'!D9</f>
        <v>0</v>
      </c>
      <c r="F9" s="42">
        <f>'PCT TALLY (4)'!D9</f>
        <v>1</v>
      </c>
      <c r="G9" s="46">
        <f>+SUM(C9+D9+E9+F9)</f>
        <v>2</v>
      </c>
    </row>
    <row r="10" spans="1:9" x14ac:dyDescent="0.25">
      <c r="A10" s="55"/>
      <c r="B10" s="40" t="s">
        <v>96</v>
      </c>
      <c r="C10" s="42">
        <f>'PCT TALLY'!D10</f>
        <v>1</v>
      </c>
      <c r="D10" s="42">
        <f>'PCT TALLY (2)'!D10</f>
        <v>0</v>
      </c>
      <c r="E10" s="42">
        <f>'PCT TALLY (3)'!D10</f>
        <v>1</v>
      </c>
      <c r="F10" s="42">
        <f>'PCT TALLY (4)'!D10</f>
        <v>2</v>
      </c>
      <c r="G10" s="46">
        <f t="shared" ref="G10:G73" si="1">+SUM(C10+D10+E10+F10)</f>
        <v>4</v>
      </c>
    </row>
    <row r="11" spans="1:9" x14ac:dyDescent="0.25">
      <c r="A11" s="52"/>
      <c r="B11" s="40" t="s">
        <v>97</v>
      </c>
      <c r="C11" s="42">
        <f>'PCT TALLY'!D11</f>
        <v>0</v>
      </c>
      <c r="D11" s="42">
        <f>'PCT TALLY (2)'!D11</f>
        <v>0</v>
      </c>
      <c r="E11" s="42">
        <f>'PCT TALLY (3)'!D11</f>
        <v>0</v>
      </c>
      <c r="F11" s="42">
        <f>'PCT TALLY (4)'!D11</f>
        <v>0</v>
      </c>
      <c r="G11" s="46">
        <f t="shared" si="1"/>
        <v>0</v>
      </c>
    </row>
    <row r="12" spans="1:9" ht="15" customHeight="1" x14ac:dyDescent="0.25">
      <c r="A12" s="51" t="s">
        <v>98</v>
      </c>
      <c r="B12" s="40" t="s">
        <v>99</v>
      </c>
      <c r="C12" s="42">
        <f>'PCT TALLY'!D12</f>
        <v>1</v>
      </c>
      <c r="D12" s="42">
        <f>'PCT TALLY (2)'!D12</f>
        <v>0</v>
      </c>
      <c r="E12" s="42">
        <f>'PCT TALLY (3)'!D12</f>
        <v>0</v>
      </c>
      <c r="F12" s="42">
        <f>'PCT TALLY (4)'!D12</f>
        <v>0</v>
      </c>
      <c r="G12" s="46">
        <f t="shared" si="1"/>
        <v>1</v>
      </c>
    </row>
    <row r="13" spans="1:9" x14ac:dyDescent="0.25">
      <c r="A13" s="52"/>
      <c r="B13" s="40" t="s">
        <v>100</v>
      </c>
      <c r="C13" s="42">
        <f>'PCT TALLY'!D13</f>
        <v>0</v>
      </c>
      <c r="D13" s="42">
        <f>'PCT TALLY (2)'!D13</f>
        <v>1</v>
      </c>
      <c r="E13" s="42">
        <f>'PCT TALLY (3)'!D13</f>
        <v>1</v>
      </c>
      <c r="F13" s="42">
        <f>'PCT TALLY (4)'!D13</f>
        <v>3</v>
      </c>
      <c r="G13" s="46">
        <f t="shared" si="1"/>
        <v>5</v>
      </c>
    </row>
    <row r="14" spans="1:9" x14ac:dyDescent="0.25">
      <c r="A14" s="51" t="s">
        <v>78</v>
      </c>
      <c r="B14" s="40" t="s">
        <v>101</v>
      </c>
      <c r="C14" s="42">
        <f>'PCT TALLY'!D14</f>
        <v>0</v>
      </c>
      <c r="D14" s="42">
        <f>'PCT TALLY (2)'!D14</f>
        <v>0</v>
      </c>
      <c r="E14" s="42">
        <f>'PCT TALLY (3)'!D14</f>
        <v>0</v>
      </c>
      <c r="F14" s="42">
        <f>'PCT TALLY (4)'!D14</f>
        <v>0</v>
      </c>
      <c r="G14" s="46">
        <f t="shared" si="1"/>
        <v>0</v>
      </c>
    </row>
    <row r="15" spans="1:9" x14ac:dyDescent="0.25">
      <c r="A15" s="55"/>
      <c r="B15" s="40" t="s">
        <v>102</v>
      </c>
      <c r="C15" s="42">
        <f>'PCT TALLY'!D15</f>
        <v>0</v>
      </c>
      <c r="D15" s="42">
        <f>'PCT TALLY (2)'!D15</f>
        <v>0</v>
      </c>
      <c r="E15" s="42">
        <f>'PCT TALLY (3)'!D15</f>
        <v>0</v>
      </c>
      <c r="F15" s="42">
        <f>'PCT TALLY (4)'!D15</f>
        <v>0</v>
      </c>
      <c r="G15" s="46">
        <f t="shared" si="1"/>
        <v>0</v>
      </c>
    </row>
    <row r="16" spans="1:9" x14ac:dyDescent="0.25">
      <c r="A16" s="55"/>
      <c r="B16" s="40" t="s">
        <v>103</v>
      </c>
      <c r="C16" s="42">
        <f>'PCT TALLY'!D16</f>
        <v>0</v>
      </c>
      <c r="D16" s="42">
        <f>'PCT TALLY (2)'!D16</f>
        <v>0</v>
      </c>
      <c r="E16" s="42">
        <f>'PCT TALLY (3)'!D16</f>
        <v>0</v>
      </c>
      <c r="F16" s="42">
        <f>'PCT TALLY (4)'!D16</f>
        <v>0</v>
      </c>
      <c r="G16" s="46">
        <f t="shared" si="1"/>
        <v>0</v>
      </c>
    </row>
    <row r="17" spans="1:7" x14ac:dyDescent="0.25">
      <c r="A17" s="55"/>
      <c r="B17" s="47" t="s">
        <v>104</v>
      </c>
      <c r="C17" s="42">
        <f>'PCT TALLY'!D17</f>
        <v>0</v>
      </c>
      <c r="D17" s="42">
        <f>'PCT TALLY (2)'!D17</f>
        <v>0</v>
      </c>
      <c r="E17" s="42">
        <f>'PCT TALLY (3)'!D17</f>
        <v>0</v>
      </c>
      <c r="F17" s="42">
        <f>'PCT TALLY (4)'!D17</f>
        <v>0</v>
      </c>
      <c r="G17" s="46">
        <f t="shared" si="1"/>
        <v>0</v>
      </c>
    </row>
    <row r="18" spans="1:7" x14ac:dyDescent="0.25">
      <c r="A18" s="55"/>
      <c r="B18" s="40" t="s">
        <v>105</v>
      </c>
      <c r="C18" s="42">
        <f>'PCT TALLY'!D18</f>
        <v>0</v>
      </c>
      <c r="D18" s="42">
        <f>'PCT TALLY (2)'!D18</f>
        <v>0</v>
      </c>
      <c r="E18" s="42">
        <f>'PCT TALLY (3)'!D18</f>
        <v>0</v>
      </c>
      <c r="F18" s="42">
        <f>'PCT TALLY (4)'!D18</f>
        <v>0</v>
      </c>
      <c r="G18" s="46">
        <f t="shared" si="1"/>
        <v>0</v>
      </c>
    </row>
    <row r="19" spans="1:7" x14ac:dyDescent="0.25">
      <c r="A19" s="55"/>
      <c r="B19" s="40" t="s">
        <v>106</v>
      </c>
      <c r="C19" s="42">
        <f>'PCT TALLY'!D19</f>
        <v>0</v>
      </c>
      <c r="D19" s="42">
        <f>'PCT TALLY (2)'!D19</f>
        <v>0</v>
      </c>
      <c r="E19" s="42">
        <f>'PCT TALLY (3)'!D19</f>
        <v>0</v>
      </c>
      <c r="F19" s="42">
        <f>'PCT TALLY (4)'!D19</f>
        <v>0</v>
      </c>
      <c r="G19" s="46">
        <f t="shared" si="1"/>
        <v>0</v>
      </c>
    </row>
    <row r="20" spans="1:7" x14ac:dyDescent="0.25">
      <c r="A20" s="55"/>
      <c r="B20" s="40" t="s">
        <v>107</v>
      </c>
      <c r="C20" s="42">
        <f>'PCT TALLY'!D20</f>
        <v>0</v>
      </c>
      <c r="D20" s="42">
        <f>'PCT TALLY (2)'!D20</f>
        <v>0</v>
      </c>
      <c r="E20" s="42">
        <f>'PCT TALLY (3)'!D20</f>
        <v>0</v>
      </c>
      <c r="F20" s="42">
        <f>'PCT TALLY (4)'!D20</f>
        <v>0</v>
      </c>
      <c r="G20" s="46">
        <f t="shared" si="1"/>
        <v>0</v>
      </c>
    </row>
    <row r="21" spans="1:7" x14ac:dyDescent="0.25">
      <c r="A21" s="55"/>
      <c r="B21" s="40" t="s">
        <v>108</v>
      </c>
      <c r="C21" s="42">
        <f>'PCT TALLY'!D21</f>
        <v>1</v>
      </c>
      <c r="D21" s="42">
        <f>'PCT TALLY (2)'!D21</f>
        <v>1</v>
      </c>
      <c r="E21" s="42">
        <f>'PCT TALLY (3)'!D21</f>
        <v>1</v>
      </c>
      <c r="F21" s="42">
        <f>'PCT TALLY (4)'!D21</f>
        <v>3</v>
      </c>
      <c r="G21" s="46">
        <f t="shared" si="1"/>
        <v>6</v>
      </c>
    </row>
    <row r="22" spans="1:7" x14ac:dyDescent="0.25">
      <c r="A22" s="52"/>
      <c r="B22" s="40" t="s">
        <v>109</v>
      </c>
      <c r="C22" s="42">
        <f>'PCT TALLY'!D22</f>
        <v>0</v>
      </c>
      <c r="D22" s="42">
        <f>'PCT TALLY (2)'!D22</f>
        <v>0</v>
      </c>
      <c r="E22" s="42">
        <f>'PCT TALLY (3)'!D22</f>
        <v>0</v>
      </c>
      <c r="F22" s="42">
        <f>'PCT TALLY (4)'!D22</f>
        <v>0</v>
      </c>
      <c r="G22" s="46">
        <f t="shared" si="1"/>
        <v>0</v>
      </c>
    </row>
    <row r="23" spans="1:7" x14ac:dyDescent="0.25">
      <c r="A23" s="51" t="s">
        <v>110</v>
      </c>
      <c r="B23" s="40" t="s">
        <v>111</v>
      </c>
      <c r="C23" s="42">
        <f>'PCT TALLY'!D23</f>
        <v>0</v>
      </c>
      <c r="D23" s="42">
        <f>'PCT TALLY (2)'!D23</f>
        <v>0</v>
      </c>
      <c r="E23" s="42">
        <f>'PCT TALLY (3)'!D23</f>
        <v>1</v>
      </c>
      <c r="F23" s="42">
        <f>'PCT TALLY (4)'!D23</f>
        <v>0</v>
      </c>
      <c r="G23" s="46">
        <f t="shared" si="1"/>
        <v>1</v>
      </c>
    </row>
    <row r="24" spans="1:7" x14ac:dyDescent="0.25">
      <c r="A24" s="55"/>
      <c r="B24" s="40" t="s">
        <v>112</v>
      </c>
      <c r="C24" s="42">
        <f>'PCT TALLY'!D24</f>
        <v>0</v>
      </c>
      <c r="D24" s="42">
        <f>'PCT TALLY (2)'!D24</f>
        <v>0</v>
      </c>
      <c r="E24" s="42">
        <f>'PCT TALLY (3)'!D24</f>
        <v>0</v>
      </c>
      <c r="F24" s="42">
        <f>'PCT TALLY (4)'!D24</f>
        <v>3</v>
      </c>
      <c r="G24" s="46">
        <f t="shared" si="1"/>
        <v>3</v>
      </c>
    </row>
    <row r="25" spans="1:7" x14ac:dyDescent="0.25">
      <c r="A25" s="52"/>
      <c r="B25" s="40" t="s">
        <v>113</v>
      </c>
      <c r="C25" s="42">
        <f>'PCT TALLY'!D25</f>
        <v>1</v>
      </c>
      <c r="D25" s="42">
        <f>'PCT TALLY (2)'!D25</f>
        <v>1</v>
      </c>
      <c r="E25" s="42">
        <f>'PCT TALLY (3)'!D25</f>
        <v>0</v>
      </c>
      <c r="F25" s="42">
        <f>'PCT TALLY (4)'!D25</f>
        <v>0</v>
      </c>
      <c r="G25" s="46">
        <f t="shared" si="1"/>
        <v>2</v>
      </c>
    </row>
    <row r="26" spans="1:7" x14ac:dyDescent="0.25">
      <c r="A26" s="51" t="s">
        <v>79</v>
      </c>
      <c r="B26" s="40" t="s">
        <v>114</v>
      </c>
      <c r="C26" s="42">
        <f>'PCT TALLY'!D26</f>
        <v>0</v>
      </c>
      <c r="D26" s="42">
        <f>'PCT TALLY (2)'!D26</f>
        <v>1</v>
      </c>
      <c r="E26" s="42">
        <f>'PCT TALLY (3)'!D26</f>
        <v>0</v>
      </c>
      <c r="F26" s="42">
        <f>'PCT TALLY (4)'!D26</f>
        <v>0</v>
      </c>
      <c r="G26" s="46">
        <f t="shared" si="1"/>
        <v>1</v>
      </c>
    </row>
    <row r="27" spans="1:7" x14ac:dyDescent="0.25">
      <c r="A27" s="55"/>
      <c r="B27" s="40" t="s">
        <v>115</v>
      </c>
      <c r="C27" s="42">
        <f>'PCT TALLY'!D27</f>
        <v>0</v>
      </c>
      <c r="D27" s="42">
        <f>'PCT TALLY (2)'!D27</f>
        <v>0</v>
      </c>
      <c r="E27" s="42">
        <f>'PCT TALLY (3)'!D27</f>
        <v>1</v>
      </c>
      <c r="F27" s="42">
        <f>'PCT TALLY (4)'!D27</f>
        <v>2</v>
      </c>
      <c r="G27" s="46">
        <f t="shared" si="1"/>
        <v>3</v>
      </c>
    </row>
    <row r="28" spans="1:7" x14ac:dyDescent="0.25">
      <c r="A28" s="52"/>
      <c r="B28" s="40" t="s">
        <v>116</v>
      </c>
      <c r="C28" s="42">
        <f>'PCT TALLY'!D28</f>
        <v>1</v>
      </c>
      <c r="D28" s="42">
        <f>'PCT TALLY (2)'!D28</f>
        <v>0</v>
      </c>
      <c r="E28" s="42">
        <f>'PCT TALLY (3)'!D28</f>
        <v>0</v>
      </c>
      <c r="F28" s="42">
        <f>'PCT TALLY (4)'!D28</f>
        <v>0</v>
      </c>
      <c r="G28" s="46">
        <f t="shared" si="1"/>
        <v>1</v>
      </c>
    </row>
    <row r="29" spans="1:7" ht="15" customHeight="1" x14ac:dyDescent="0.25">
      <c r="A29" s="51" t="s">
        <v>80</v>
      </c>
      <c r="B29" s="40" t="s">
        <v>117</v>
      </c>
      <c r="C29" s="42">
        <f>'PCT TALLY'!D29</f>
        <v>0</v>
      </c>
      <c r="D29" s="42">
        <f>'PCT TALLY (2)'!D29</f>
        <v>1</v>
      </c>
      <c r="E29" s="42">
        <f>'PCT TALLY (3)'!D29</f>
        <v>1</v>
      </c>
      <c r="F29" s="42">
        <f>'PCT TALLY (4)'!D29</f>
        <v>3</v>
      </c>
      <c r="G29" s="46">
        <f t="shared" si="1"/>
        <v>5</v>
      </c>
    </row>
    <row r="30" spans="1:7" x14ac:dyDescent="0.25">
      <c r="A30" s="55"/>
      <c r="B30" s="40" t="s">
        <v>118</v>
      </c>
      <c r="C30" s="42">
        <f>'PCT TALLY'!D30</f>
        <v>0</v>
      </c>
      <c r="D30" s="42">
        <f>'PCT TALLY (2)'!D30</f>
        <v>0</v>
      </c>
      <c r="E30" s="42">
        <f>'PCT TALLY (3)'!D30</f>
        <v>0</v>
      </c>
      <c r="F30" s="42">
        <f>'PCT TALLY (4)'!D30</f>
        <v>0</v>
      </c>
      <c r="G30" s="46">
        <f t="shared" si="1"/>
        <v>0</v>
      </c>
    </row>
    <row r="31" spans="1:7" x14ac:dyDescent="0.25">
      <c r="A31" s="52"/>
      <c r="B31" s="40" t="s">
        <v>119</v>
      </c>
      <c r="C31" s="42">
        <f>'PCT TALLY'!D31</f>
        <v>1</v>
      </c>
      <c r="D31" s="42">
        <f>'PCT TALLY (2)'!D31</f>
        <v>0</v>
      </c>
      <c r="E31" s="42">
        <f>'PCT TALLY (3)'!D31</f>
        <v>0</v>
      </c>
      <c r="F31" s="42">
        <f>'PCT TALLY (4)'!D31</f>
        <v>0</v>
      </c>
      <c r="G31" s="46">
        <f t="shared" si="1"/>
        <v>1</v>
      </c>
    </row>
    <row r="32" spans="1:7" ht="15" customHeight="1" x14ac:dyDescent="0.25">
      <c r="A32" s="51" t="s">
        <v>120</v>
      </c>
      <c r="B32" s="40" t="s">
        <v>121</v>
      </c>
      <c r="C32" s="42">
        <f>'PCT TALLY'!D32</f>
        <v>1</v>
      </c>
      <c r="D32" s="42">
        <f>'PCT TALLY (2)'!D32</f>
        <v>3</v>
      </c>
      <c r="E32" s="42">
        <f>'PCT TALLY (3)'!D32</f>
        <v>1</v>
      </c>
      <c r="F32" s="42">
        <f>'PCT TALLY (4)'!D32</f>
        <v>2</v>
      </c>
      <c r="G32" s="46">
        <f t="shared" si="1"/>
        <v>7</v>
      </c>
    </row>
    <row r="33" spans="1:7" ht="15" customHeight="1" x14ac:dyDescent="0.25">
      <c r="A33" s="52"/>
      <c r="B33" s="40" t="s">
        <v>122</v>
      </c>
      <c r="C33" s="42">
        <f>'PCT TALLY'!D33</f>
        <v>0</v>
      </c>
      <c r="D33" s="42">
        <f>'PCT TALLY (2)'!D33</f>
        <v>0</v>
      </c>
      <c r="E33" s="42">
        <f>'PCT TALLY (3)'!D33</f>
        <v>0</v>
      </c>
      <c r="F33" s="42">
        <f>'PCT TALLY (4)'!D33</f>
        <v>1</v>
      </c>
      <c r="G33" s="46">
        <f t="shared" si="1"/>
        <v>1</v>
      </c>
    </row>
    <row r="34" spans="1:7" ht="30" x14ac:dyDescent="0.25">
      <c r="A34" s="49" t="s">
        <v>81</v>
      </c>
      <c r="B34" s="47" t="s">
        <v>123</v>
      </c>
      <c r="C34" s="42">
        <f>'PCT TALLY'!D34</f>
        <v>1</v>
      </c>
      <c r="D34" s="42">
        <f>'PCT TALLY (2)'!D34</f>
        <v>1</v>
      </c>
      <c r="E34" s="42">
        <f>'PCT TALLY (3)'!D34</f>
        <v>1</v>
      </c>
      <c r="F34" s="42">
        <f>'PCT TALLY (4)'!D34</f>
        <v>3</v>
      </c>
      <c r="G34" s="46">
        <f t="shared" si="1"/>
        <v>6</v>
      </c>
    </row>
    <row r="35" spans="1:7" ht="30" x14ac:dyDescent="0.25">
      <c r="A35" s="49" t="s">
        <v>82</v>
      </c>
      <c r="B35" s="47" t="s">
        <v>124</v>
      </c>
      <c r="C35" s="42">
        <f>'PCT TALLY'!D35</f>
        <v>1</v>
      </c>
      <c r="D35" s="42">
        <f>'PCT TALLY (2)'!D35</f>
        <v>1</v>
      </c>
      <c r="E35" s="42">
        <f>'PCT TALLY (3)'!D35</f>
        <v>1</v>
      </c>
      <c r="F35" s="42">
        <f>'PCT TALLY (4)'!D35</f>
        <v>3</v>
      </c>
      <c r="G35" s="46">
        <f t="shared" si="1"/>
        <v>6</v>
      </c>
    </row>
    <row r="36" spans="1:7" ht="15" customHeight="1" x14ac:dyDescent="0.25">
      <c r="A36" s="51" t="s">
        <v>83</v>
      </c>
      <c r="B36" s="40" t="s">
        <v>125</v>
      </c>
      <c r="C36" s="42">
        <f>'PCT TALLY'!D36</f>
        <v>0</v>
      </c>
      <c r="D36" s="42">
        <f>'PCT TALLY (2)'!D36</f>
        <v>1</v>
      </c>
      <c r="E36" s="42">
        <f>'PCT TALLY (3)'!D36</f>
        <v>0</v>
      </c>
      <c r="F36" s="42">
        <f>'PCT TALLY (4)'!D36</f>
        <v>0</v>
      </c>
      <c r="G36" s="46">
        <f t="shared" si="1"/>
        <v>1</v>
      </c>
    </row>
    <row r="37" spans="1:7" ht="15" customHeight="1" x14ac:dyDescent="0.25">
      <c r="A37" s="52"/>
      <c r="B37" s="40" t="s">
        <v>126</v>
      </c>
      <c r="C37" s="42">
        <f>'PCT TALLY'!D37</f>
        <v>1</v>
      </c>
      <c r="D37" s="42">
        <f>'PCT TALLY (2)'!D37</f>
        <v>0</v>
      </c>
      <c r="E37" s="42">
        <f>'PCT TALLY (3)'!D37</f>
        <v>1</v>
      </c>
      <c r="F37" s="42">
        <f>'PCT TALLY (4)'!D37</f>
        <v>3</v>
      </c>
      <c r="G37" s="46">
        <f t="shared" si="1"/>
        <v>5</v>
      </c>
    </row>
    <row r="38" spans="1:7" ht="25.5" x14ac:dyDescent="0.25">
      <c r="A38" s="50" t="s">
        <v>127</v>
      </c>
      <c r="B38" s="47" t="s">
        <v>128</v>
      </c>
      <c r="C38" s="42">
        <f>'PCT TALLY'!D38</f>
        <v>1</v>
      </c>
      <c r="D38" s="42">
        <f>'PCT TALLY (2)'!D38</f>
        <v>1</v>
      </c>
      <c r="E38" s="42">
        <f>'PCT TALLY (3)'!D38</f>
        <v>1</v>
      </c>
      <c r="F38" s="42">
        <f>'PCT TALLY (4)'!D38</f>
        <v>3</v>
      </c>
      <c r="G38" s="46">
        <f t="shared" si="1"/>
        <v>6</v>
      </c>
    </row>
    <row r="39" spans="1:7" ht="15" customHeight="1" x14ac:dyDescent="0.25">
      <c r="A39" s="51" t="s">
        <v>84</v>
      </c>
      <c r="B39" s="40" t="s">
        <v>129</v>
      </c>
      <c r="C39" s="42">
        <f>'PCT TALLY'!D39</f>
        <v>1</v>
      </c>
      <c r="D39" s="42">
        <f>'PCT TALLY (2)'!D39</f>
        <v>1</v>
      </c>
      <c r="E39" s="42">
        <f>'PCT TALLY (3)'!D39</f>
        <v>1</v>
      </c>
      <c r="F39" s="42">
        <f>'PCT TALLY (4)'!D39</f>
        <v>0</v>
      </c>
      <c r="G39" s="46">
        <f t="shared" si="1"/>
        <v>3</v>
      </c>
    </row>
    <row r="40" spans="1:7" x14ac:dyDescent="0.25">
      <c r="A40" s="52"/>
      <c r="B40" s="40" t="s">
        <v>130</v>
      </c>
      <c r="C40" s="42">
        <f>'PCT TALLY'!D40</f>
        <v>0</v>
      </c>
      <c r="D40" s="42">
        <f>'PCT TALLY (2)'!D40</f>
        <v>0</v>
      </c>
      <c r="E40" s="42">
        <f>'PCT TALLY (3)'!D40</f>
        <v>0</v>
      </c>
      <c r="F40" s="42">
        <f>'PCT TALLY (4)'!D40</f>
        <v>3</v>
      </c>
      <c r="G40" s="46">
        <f t="shared" si="1"/>
        <v>3</v>
      </c>
    </row>
    <row r="41" spans="1:7" ht="30" x14ac:dyDescent="0.25">
      <c r="A41" s="49" t="s">
        <v>85</v>
      </c>
      <c r="B41" s="47" t="s">
        <v>131</v>
      </c>
      <c r="C41" s="42">
        <f>'PCT TALLY'!D41</f>
        <v>1</v>
      </c>
      <c r="D41" s="42">
        <f>'PCT TALLY (2)'!D41</f>
        <v>1</v>
      </c>
      <c r="E41" s="42">
        <f>'PCT TALLY (3)'!D41</f>
        <v>1</v>
      </c>
      <c r="F41" s="42">
        <f>'PCT TALLY (4)'!D41</f>
        <v>3</v>
      </c>
      <c r="G41" s="46">
        <f t="shared" si="1"/>
        <v>6</v>
      </c>
    </row>
    <row r="42" spans="1:7" ht="25.5" x14ac:dyDescent="0.25">
      <c r="A42" s="50" t="s">
        <v>132</v>
      </c>
      <c r="B42" s="47" t="s">
        <v>133</v>
      </c>
      <c r="C42" s="42">
        <f>'PCT TALLY'!D42</f>
        <v>1</v>
      </c>
      <c r="D42" s="42">
        <f>'PCT TALLY (2)'!D42</f>
        <v>1</v>
      </c>
      <c r="E42" s="42">
        <f>'PCT TALLY (3)'!D42</f>
        <v>1</v>
      </c>
      <c r="F42" s="42">
        <f>'PCT TALLY (4)'!D42</f>
        <v>0</v>
      </c>
      <c r="G42" s="46">
        <f t="shared" si="1"/>
        <v>3</v>
      </c>
    </row>
    <row r="43" spans="1:7" ht="25.5" x14ac:dyDescent="0.25">
      <c r="A43" s="50" t="s">
        <v>86</v>
      </c>
      <c r="B43" s="47" t="s">
        <v>134</v>
      </c>
      <c r="C43" s="42">
        <f>'PCT TALLY'!D43</f>
        <v>1</v>
      </c>
      <c r="D43" s="42">
        <f>'PCT TALLY (2)'!D43</f>
        <v>1</v>
      </c>
      <c r="E43" s="42">
        <f>'PCT TALLY (3)'!D43</f>
        <v>1</v>
      </c>
      <c r="F43" s="42">
        <f>'PCT TALLY (4)'!D43</f>
        <v>3</v>
      </c>
      <c r="G43" s="46">
        <f t="shared" si="1"/>
        <v>6</v>
      </c>
    </row>
    <row r="44" spans="1:7" ht="25.5" x14ac:dyDescent="0.25">
      <c r="A44" s="50" t="s">
        <v>87</v>
      </c>
      <c r="B44" s="47" t="s">
        <v>135</v>
      </c>
      <c r="C44" s="42">
        <f>'PCT TALLY'!D44</f>
        <v>1</v>
      </c>
      <c r="D44" s="42">
        <f>'PCT TALLY (2)'!D44</f>
        <v>1</v>
      </c>
      <c r="E44" s="42">
        <f>'PCT TALLY (3)'!D44</f>
        <v>1</v>
      </c>
      <c r="F44" s="42">
        <f>'PCT TALLY (4)'!D44</f>
        <v>3</v>
      </c>
      <c r="G44" s="46">
        <f t="shared" si="1"/>
        <v>6</v>
      </c>
    </row>
    <row r="45" spans="1:7" x14ac:dyDescent="0.25">
      <c r="A45" s="50" t="s">
        <v>88</v>
      </c>
      <c r="B45" s="40" t="s">
        <v>136</v>
      </c>
      <c r="C45" s="42">
        <f>'PCT TALLY'!D45</f>
        <v>1</v>
      </c>
      <c r="D45" s="42">
        <f>'PCT TALLY (2)'!D45</f>
        <v>1</v>
      </c>
      <c r="E45" s="42">
        <f>'PCT TALLY (3)'!D45</f>
        <v>1</v>
      </c>
      <c r="F45" s="42">
        <f>'PCT TALLY (4)'!D45</f>
        <v>3</v>
      </c>
      <c r="G45" s="46">
        <f t="shared" si="1"/>
        <v>6</v>
      </c>
    </row>
    <row r="46" spans="1:7" ht="30" x14ac:dyDescent="0.25">
      <c r="A46" s="49" t="s">
        <v>89</v>
      </c>
      <c r="B46" s="47" t="s">
        <v>137</v>
      </c>
      <c r="C46" s="42">
        <f>'PCT TALLY'!D46</f>
        <v>1</v>
      </c>
      <c r="D46" s="42">
        <f>'PCT TALLY (2)'!D46</f>
        <v>1</v>
      </c>
      <c r="E46" s="42">
        <f>'PCT TALLY (3)'!D46</f>
        <v>1</v>
      </c>
      <c r="F46" s="42">
        <f>'PCT TALLY (4)'!D46</f>
        <v>3</v>
      </c>
      <c r="G46" s="46">
        <f t="shared" si="1"/>
        <v>6</v>
      </c>
    </row>
    <row r="47" spans="1:7" ht="25.5" x14ac:dyDescent="0.25">
      <c r="A47" s="50" t="s">
        <v>138</v>
      </c>
      <c r="B47" s="47" t="s">
        <v>139</v>
      </c>
      <c r="C47" s="42">
        <f>'PCT TALLY'!D47</f>
        <v>1</v>
      </c>
      <c r="D47" s="42">
        <f>'PCT TALLY (2)'!D47</f>
        <v>1</v>
      </c>
      <c r="E47" s="42">
        <f>'PCT TALLY (3)'!D47</f>
        <v>1</v>
      </c>
      <c r="F47" s="42">
        <f>'PCT TALLY (4)'!D47</f>
        <v>3</v>
      </c>
      <c r="G47" s="46">
        <f t="shared" si="1"/>
        <v>6</v>
      </c>
    </row>
    <row r="48" spans="1:7" ht="25.5" x14ac:dyDescent="0.25">
      <c r="A48" s="50" t="s">
        <v>90</v>
      </c>
      <c r="B48" s="47" t="s">
        <v>140</v>
      </c>
      <c r="C48" s="42">
        <f>'PCT TALLY'!D48</f>
        <v>1</v>
      </c>
      <c r="D48" s="42">
        <f>'PCT TALLY (2)'!D48</f>
        <v>1</v>
      </c>
      <c r="E48" s="42">
        <f>'PCT TALLY (3)'!D48</f>
        <v>1</v>
      </c>
      <c r="F48" s="42">
        <f>'PCT TALLY (4)'!D48</f>
        <v>3</v>
      </c>
      <c r="G48" s="46">
        <f t="shared" si="1"/>
        <v>6</v>
      </c>
    </row>
    <row r="49" spans="1:7" ht="25.5" x14ac:dyDescent="0.25">
      <c r="A49" s="50" t="s">
        <v>91</v>
      </c>
      <c r="B49" s="47" t="s">
        <v>141</v>
      </c>
      <c r="C49" s="42">
        <f>'PCT TALLY'!D49</f>
        <v>1</v>
      </c>
      <c r="D49" s="42">
        <f>'PCT TALLY (2)'!D49</f>
        <v>1</v>
      </c>
      <c r="E49" s="42">
        <f>'PCT TALLY (3)'!D49</f>
        <v>1</v>
      </c>
      <c r="F49" s="42">
        <f>'PCT TALLY (4)'!D49</f>
        <v>3</v>
      </c>
      <c r="G49" s="46">
        <f t="shared" si="1"/>
        <v>6</v>
      </c>
    </row>
    <row r="50" spans="1:7" x14ac:dyDescent="0.25">
      <c r="A50" s="51" t="s">
        <v>52</v>
      </c>
      <c r="B50" s="47" t="s">
        <v>145</v>
      </c>
      <c r="C50" s="42">
        <f>'PCT TALLY'!D50</f>
        <v>1</v>
      </c>
      <c r="D50" s="42">
        <f>'PCT TALLY (2)'!D50</f>
        <v>1</v>
      </c>
      <c r="E50" s="42">
        <f>'PCT TALLY (3)'!D50</f>
        <v>1</v>
      </c>
      <c r="F50" s="42">
        <f>'PCT TALLY (4)'!D50</f>
        <v>3</v>
      </c>
      <c r="G50" s="46">
        <f t="shared" si="1"/>
        <v>6</v>
      </c>
    </row>
    <row r="51" spans="1:7" x14ac:dyDescent="0.25">
      <c r="A51" s="52"/>
      <c r="B51" s="47" t="s">
        <v>146</v>
      </c>
      <c r="C51" s="42">
        <f>'PCT TALLY'!D51</f>
        <v>0</v>
      </c>
      <c r="D51" s="42">
        <f>'PCT TALLY (2)'!D51</f>
        <v>0</v>
      </c>
      <c r="E51" s="42">
        <f>'PCT TALLY (3)'!D51</f>
        <v>0</v>
      </c>
      <c r="F51" s="42">
        <f>'PCT TALLY (4)'!D51</f>
        <v>0</v>
      </c>
      <c r="G51" s="46">
        <f t="shared" si="1"/>
        <v>0</v>
      </c>
    </row>
    <row r="52" spans="1:7" x14ac:dyDescent="0.25">
      <c r="A52" s="51" t="s">
        <v>53</v>
      </c>
      <c r="B52" s="47" t="s">
        <v>145</v>
      </c>
      <c r="C52" s="42">
        <f>'PCT TALLY'!D52</f>
        <v>1</v>
      </c>
      <c r="D52" s="42">
        <f>'PCT TALLY (2)'!D52</f>
        <v>1</v>
      </c>
      <c r="E52" s="42">
        <f>'PCT TALLY (3)'!D52</f>
        <v>1</v>
      </c>
      <c r="F52" s="42">
        <f>'PCT TALLY (4)'!D52</f>
        <v>3</v>
      </c>
      <c r="G52" s="46">
        <f t="shared" si="1"/>
        <v>6</v>
      </c>
    </row>
    <row r="53" spans="1:7" ht="15" customHeight="1" x14ac:dyDescent="0.25">
      <c r="A53" s="52"/>
      <c r="B53" s="47" t="s">
        <v>146</v>
      </c>
      <c r="C53" s="42">
        <f>'PCT TALLY'!D53</f>
        <v>0</v>
      </c>
      <c r="D53" s="42">
        <f>'PCT TALLY (2)'!D53</f>
        <v>0</v>
      </c>
      <c r="E53" s="42">
        <f>'PCT TALLY (3)'!D53</f>
        <v>0</v>
      </c>
      <c r="F53" s="42">
        <f>'PCT TALLY (4)'!D53</f>
        <v>0</v>
      </c>
      <c r="G53" s="46">
        <f t="shared" si="1"/>
        <v>0</v>
      </c>
    </row>
    <row r="54" spans="1:7" x14ac:dyDescent="0.25">
      <c r="A54" s="51" t="s">
        <v>54</v>
      </c>
      <c r="B54" s="47" t="s">
        <v>145</v>
      </c>
      <c r="C54" s="42">
        <f>'PCT TALLY'!D54</f>
        <v>1</v>
      </c>
      <c r="D54" s="42">
        <f>'PCT TALLY (2)'!D54</f>
        <v>1</v>
      </c>
      <c r="E54" s="42">
        <f>'PCT TALLY (3)'!D54</f>
        <v>1</v>
      </c>
      <c r="F54" s="42">
        <f>'PCT TALLY (4)'!D54</f>
        <v>3</v>
      </c>
      <c r="G54" s="46">
        <f t="shared" si="1"/>
        <v>6</v>
      </c>
    </row>
    <row r="55" spans="1:7" x14ac:dyDescent="0.25">
      <c r="A55" s="52"/>
      <c r="B55" s="47" t="s">
        <v>146</v>
      </c>
      <c r="C55" s="42">
        <f>'PCT TALLY'!D55</f>
        <v>0</v>
      </c>
      <c r="D55" s="42">
        <f>'PCT TALLY (2)'!D55</f>
        <v>0</v>
      </c>
      <c r="E55" s="42">
        <f>'PCT TALLY (3)'!D55</f>
        <v>0</v>
      </c>
      <c r="F55" s="42">
        <f>'PCT TALLY (4)'!D55</f>
        <v>0</v>
      </c>
      <c r="G55" s="46">
        <f t="shared" si="1"/>
        <v>0</v>
      </c>
    </row>
    <row r="56" spans="1:7" x14ac:dyDescent="0.25">
      <c r="A56" s="51" t="s">
        <v>55</v>
      </c>
      <c r="B56" s="47" t="s">
        <v>145</v>
      </c>
      <c r="C56" s="42">
        <f>'PCT TALLY'!D56</f>
        <v>1</v>
      </c>
      <c r="D56" s="42">
        <f>'PCT TALLY (2)'!D56</f>
        <v>1</v>
      </c>
      <c r="E56" s="42">
        <f>'PCT TALLY (3)'!D56</f>
        <v>1</v>
      </c>
      <c r="F56" s="42">
        <f>'PCT TALLY (4)'!D56</f>
        <v>3</v>
      </c>
      <c r="G56" s="46">
        <f t="shared" si="1"/>
        <v>6</v>
      </c>
    </row>
    <row r="57" spans="1:7" x14ac:dyDescent="0.25">
      <c r="A57" s="52"/>
      <c r="B57" s="47" t="s">
        <v>146</v>
      </c>
      <c r="C57" s="42">
        <f>'PCT TALLY'!D57</f>
        <v>0</v>
      </c>
      <c r="D57" s="42">
        <f>'PCT TALLY (2)'!D57</f>
        <v>0</v>
      </c>
      <c r="E57" s="42">
        <f>'PCT TALLY (3)'!D57</f>
        <v>0</v>
      </c>
      <c r="F57" s="42">
        <f>'PCT TALLY (4)'!D57</f>
        <v>0</v>
      </c>
      <c r="G57" s="46">
        <f t="shared" si="1"/>
        <v>0</v>
      </c>
    </row>
    <row r="58" spans="1:7" x14ac:dyDescent="0.25">
      <c r="A58" s="51" t="s">
        <v>56</v>
      </c>
      <c r="B58" s="47" t="s">
        <v>145</v>
      </c>
      <c r="C58" s="42">
        <f>'PCT TALLY'!D58</f>
        <v>1</v>
      </c>
      <c r="D58" s="42">
        <f>'PCT TALLY (2)'!D58</f>
        <v>1</v>
      </c>
      <c r="E58" s="42">
        <f>'PCT TALLY (3)'!D58</f>
        <v>1</v>
      </c>
      <c r="F58" s="42">
        <f>'PCT TALLY (4)'!D58</f>
        <v>3</v>
      </c>
      <c r="G58" s="46">
        <f t="shared" si="1"/>
        <v>6</v>
      </c>
    </row>
    <row r="59" spans="1:7" x14ac:dyDescent="0.25">
      <c r="A59" s="52"/>
      <c r="B59" s="47" t="s">
        <v>146</v>
      </c>
      <c r="C59" s="42">
        <f>'PCT TALLY'!D59</f>
        <v>0</v>
      </c>
      <c r="D59" s="42">
        <f>'PCT TALLY (2)'!D59</f>
        <v>0</v>
      </c>
      <c r="E59" s="42">
        <f>'PCT TALLY (3)'!D59</f>
        <v>0</v>
      </c>
      <c r="F59" s="42">
        <f>'PCT TALLY (4)'!D59</f>
        <v>0</v>
      </c>
      <c r="G59" s="46">
        <f t="shared" si="1"/>
        <v>0</v>
      </c>
    </row>
    <row r="60" spans="1:7" x14ac:dyDescent="0.25">
      <c r="A60" s="51" t="s">
        <v>57</v>
      </c>
      <c r="B60" s="47" t="s">
        <v>145</v>
      </c>
      <c r="C60" s="42">
        <f>'PCT TALLY'!D60</f>
        <v>1</v>
      </c>
      <c r="D60" s="42">
        <f>'PCT TALLY (2)'!D60</f>
        <v>1</v>
      </c>
      <c r="E60" s="42">
        <f>'PCT TALLY (3)'!D60</f>
        <v>1</v>
      </c>
      <c r="F60" s="42">
        <f>'PCT TALLY (4)'!D60</f>
        <v>3</v>
      </c>
      <c r="G60" s="46">
        <f t="shared" si="1"/>
        <v>6</v>
      </c>
    </row>
    <row r="61" spans="1:7" x14ac:dyDescent="0.25">
      <c r="A61" s="52"/>
      <c r="B61" s="47" t="s">
        <v>146</v>
      </c>
      <c r="C61" s="42">
        <f>'PCT TALLY'!D61</f>
        <v>0</v>
      </c>
      <c r="D61" s="42">
        <f>'PCT TALLY (2)'!D61</f>
        <v>0</v>
      </c>
      <c r="E61" s="42">
        <f>'PCT TALLY (3)'!D61</f>
        <v>0</v>
      </c>
      <c r="F61" s="42">
        <f>'PCT TALLY (4)'!D61</f>
        <v>0</v>
      </c>
      <c r="G61" s="46">
        <f t="shared" si="1"/>
        <v>0</v>
      </c>
    </row>
    <row r="62" spans="1:7" x14ac:dyDescent="0.25">
      <c r="A62" s="51" t="s">
        <v>58</v>
      </c>
      <c r="B62" s="47" t="s">
        <v>145</v>
      </c>
      <c r="C62" s="42">
        <f>'PCT TALLY'!D62</f>
        <v>1</v>
      </c>
      <c r="D62" s="42">
        <f>'PCT TALLY (2)'!D62</f>
        <v>1</v>
      </c>
      <c r="E62" s="42">
        <f>'PCT TALLY (3)'!D62</f>
        <v>1</v>
      </c>
      <c r="F62" s="42">
        <f>'PCT TALLY (4)'!D62</f>
        <v>3</v>
      </c>
      <c r="G62" s="46">
        <f t="shared" si="1"/>
        <v>6</v>
      </c>
    </row>
    <row r="63" spans="1:7" x14ac:dyDescent="0.25">
      <c r="A63" s="52"/>
      <c r="B63" s="47" t="s">
        <v>146</v>
      </c>
      <c r="C63" s="42">
        <f>'PCT TALLY'!D63</f>
        <v>0</v>
      </c>
      <c r="D63" s="42">
        <f>'PCT TALLY (2)'!D63</f>
        <v>0</v>
      </c>
      <c r="E63" s="42">
        <f>'PCT TALLY (3)'!D63</f>
        <v>0</v>
      </c>
      <c r="F63" s="42">
        <f>'PCT TALLY (4)'!D63</f>
        <v>0</v>
      </c>
      <c r="G63" s="46">
        <f t="shared" si="1"/>
        <v>0</v>
      </c>
    </row>
    <row r="64" spans="1:7" x14ac:dyDescent="0.25">
      <c r="A64" s="51" t="s">
        <v>59</v>
      </c>
      <c r="B64" s="47" t="s">
        <v>145</v>
      </c>
      <c r="C64" s="42">
        <f>'PCT TALLY'!D64</f>
        <v>0</v>
      </c>
      <c r="D64" s="42">
        <f>'PCT TALLY (2)'!D64</f>
        <v>1</v>
      </c>
      <c r="E64" s="42">
        <f>'PCT TALLY (3)'!D64</f>
        <v>1</v>
      </c>
      <c r="F64" s="42">
        <f>'PCT TALLY (4)'!D64</f>
        <v>3</v>
      </c>
      <c r="G64" s="46">
        <f t="shared" si="1"/>
        <v>5</v>
      </c>
    </row>
    <row r="65" spans="1:7" x14ac:dyDescent="0.25">
      <c r="A65" s="52"/>
      <c r="B65" s="47" t="s">
        <v>146</v>
      </c>
      <c r="C65" s="42">
        <f>'PCT TALLY'!D65</f>
        <v>1</v>
      </c>
      <c r="D65" s="42">
        <f>'PCT TALLY (2)'!D65</f>
        <v>0</v>
      </c>
      <c r="E65" s="42">
        <f>'PCT TALLY (3)'!D65</f>
        <v>0</v>
      </c>
      <c r="F65" s="42">
        <f>'PCT TALLY (4)'!D65</f>
        <v>0</v>
      </c>
      <c r="G65" s="46">
        <f t="shared" si="1"/>
        <v>1</v>
      </c>
    </row>
    <row r="66" spans="1:7" x14ac:dyDescent="0.25">
      <c r="A66" s="51" t="s">
        <v>60</v>
      </c>
      <c r="B66" s="47" t="s">
        <v>145</v>
      </c>
      <c r="C66" s="42">
        <f>'PCT TALLY'!D66</f>
        <v>1</v>
      </c>
      <c r="D66" s="42">
        <f>'PCT TALLY (2)'!D66</f>
        <v>1</v>
      </c>
      <c r="E66" s="42">
        <f>'PCT TALLY (3)'!D66</f>
        <v>1</v>
      </c>
      <c r="F66" s="42">
        <f>'PCT TALLY (4)'!D66</f>
        <v>3</v>
      </c>
      <c r="G66" s="46">
        <f t="shared" si="1"/>
        <v>6</v>
      </c>
    </row>
    <row r="67" spans="1:7" x14ac:dyDescent="0.25">
      <c r="A67" s="52"/>
      <c r="B67" s="47" t="s">
        <v>146</v>
      </c>
      <c r="C67" s="42">
        <f>'PCT TALLY'!D67</f>
        <v>0</v>
      </c>
      <c r="D67" s="42">
        <f>'PCT TALLY (2)'!D67</f>
        <v>0</v>
      </c>
      <c r="E67" s="42">
        <f>'PCT TALLY (3)'!D67</f>
        <v>0</v>
      </c>
      <c r="F67" s="42">
        <f>'PCT TALLY (4)'!D67</f>
        <v>0</v>
      </c>
      <c r="G67" s="46">
        <f t="shared" si="1"/>
        <v>0</v>
      </c>
    </row>
    <row r="68" spans="1:7" x14ac:dyDescent="0.25">
      <c r="A68" s="51" t="s">
        <v>61</v>
      </c>
      <c r="B68" s="47" t="s">
        <v>145</v>
      </c>
      <c r="C68" s="42">
        <f>'PCT TALLY'!D68</f>
        <v>1</v>
      </c>
      <c r="D68" s="42">
        <f>'PCT TALLY (2)'!D68</f>
        <v>1</v>
      </c>
      <c r="E68" s="42">
        <f>'PCT TALLY (3)'!D68</f>
        <v>1</v>
      </c>
      <c r="F68" s="42">
        <f>'PCT TALLY (4)'!D68</f>
        <v>3</v>
      </c>
      <c r="G68" s="46">
        <f t="shared" si="1"/>
        <v>6</v>
      </c>
    </row>
    <row r="69" spans="1:7" x14ac:dyDescent="0.25">
      <c r="A69" s="52"/>
      <c r="B69" s="47" t="s">
        <v>146</v>
      </c>
      <c r="C69" s="42">
        <f>'PCT TALLY'!D69</f>
        <v>0</v>
      </c>
      <c r="D69" s="42">
        <f>'PCT TALLY (2)'!D69</f>
        <v>0</v>
      </c>
      <c r="E69" s="42">
        <f>'PCT TALLY (3)'!D69</f>
        <v>0</v>
      </c>
      <c r="F69" s="42">
        <f>'PCT TALLY (4)'!D69</f>
        <v>0</v>
      </c>
      <c r="G69" s="46">
        <f t="shared" si="1"/>
        <v>0</v>
      </c>
    </row>
    <row r="70" spans="1:7" x14ac:dyDescent="0.25">
      <c r="A70" s="51" t="s">
        <v>142</v>
      </c>
      <c r="B70" s="47" t="s">
        <v>145</v>
      </c>
      <c r="C70" s="42">
        <f>'PCT TALLY'!D70</f>
        <v>1</v>
      </c>
      <c r="D70" s="42">
        <f>'PCT TALLY (2)'!D70</f>
        <v>1</v>
      </c>
      <c r="E70" s="42">
        <f>'PCT TALLY (3)'!D70</f>
        <v>1</v>
      </c>
      <c r="F70" s="42">
        <f>'PCT TALLY (4)'!D70</f>
        <v>3</v>
      </c>
      <c r="G70" s="46">
        <f t="shared" si="1"/>
        <v>6</v>
      </c>
    </row>
    <row r="71" spans="1:7" x14ac:dyDescent="0.25">
      <c r="A71" s="52"/>
      <c r="B71" s="47" t="s">
        <v>146</v>
      </c>
      <c r="C71" s="42">
        <f>'PCT TALLY'!D71</f>
        <v>0</v>
      </c>
      <c r="D71" s="42">
        <f>'PCT TALLY (2)'!D71</f>
        <v>0</v>
      </c>
      <c r="E71" s="42">
        <f>'PCT TALLY (3)'!D71</f>
        <v>0</v>
      </c>
      <c r="F71" s="42">
        <f>'PCT TALLY (4)'!D71</f>
        <v>0</v>
      </c>
      <c r="G71" s="46">
        <f t="shared" si="1"/>
        <v>0</v>
      </c>
    </row>
    <row r="72" spans="1:7" ht="15" customHeight="1" x14ac:dyDescent="0.25">
      <c r="A72" s="51" t="s">
        <v>143</v>
      </c>
      <c r="B72" s="47" t="s">
        <v>145</v>
      </c>
      <c r="C72" s="42">
        <f>'PCT TALLY'!D72</f>
        <v>1</v>
      </c>
      <c r="D72" s="42">
        <f>'PCT TALLY (2)'!D72</f>
        <v>1</v>
      </c>
      <c r="E72" s="42">
        <f>'PCT TALLY (3)'!D72</f>
        <v>1</v>
      </c>
      <c r="F72" s="42">
        <f>'PCT TALLY (4)'!D72</f>
        <v>3</v>
      </c>
      <c r="G72" s="46">
        <f t="shared" si="1"/>
        <v>6</v>
      </c>
    </row>
    <row r="73" spans="1:7" x14ac:dyDescent="0.25">
      <c r="A73" s="52"/>
      <c r="B73" s="47" t="s">
        <v>146</v>
      </c>
      <c r="C73" s="42">
        <f>'PCT TALLY'!D73</f>
        <v>0</v>
      </c>
      <c r="D73" s="42">
        <f>'PCT TALLY (2)'!D73</f>
        <v>0</v>
      </c>
      <c r="E73" s="42">
        <f>'PCT TALLY (3)'!D73</f>
        <v>0</v>
      </c>
      <c r="F73" s="42">
        <f>'PCT TALLY (4)'!D73</f>
        <v>0</v>
      </c>
      <c r="G73" s="46">
        <f t="shared" si="1"/>
        <v>0</v>
      </c>
    </row>
    <row r="74" spans="1:7" x14ac:dyDescent="0.25">
      <c r="A74" s="51" t="s">
        <v>144</v>
      </c>
      <c r="B74" s="47" t="s">
        <v>145</v>
      </c>
      <c r="C74" s="42">
        <f>'PCT TALLY'!D74</f>
        <v>1</v>
      </c>
      <c r="D74" s="42">
        <f>'PCT TALLY (2)'!D74</f>
        <v>1</v>
      </c>
      <c r="E74" s="42">
        <f>'PCT TALLY (3)'!D74</f>
        <v>1</v>
      </c>
      <c r="F74" s="42">
        <f>'PCT TALLY (4)'!D74</f>
        <v>3</v>
      </c>
      <c r="G74" s="46">
        <f t="shared" ref="G74:G75" si="2">+SUM(C74+D74+E74+F74)</f>
        <v>6</v>
      </c>
    </row>
    <row r="75" spans="1:7" x14ac:dyDescent="0.25">
      <c r="A75" s="52"/>
      <c r="B75" s="47" t="s">
        <v>146</v>
      </c>
      <c r="C75" s="42">
        <f>'PCT TALLY'!D75</f>
        <v>0</v>
      </c>
      <c r="D75" s="42">
        <f>'PCT TALLY (2)'!D75</f>
        <v>0</v>
      </c>
      <c r="E75" s="42">
        <f>'PCT TALLY (3)'!D75</f>
        <v>0</v>
      </c>
      <c r="F75" s="42">
        <f>'PCT TALLY (4)'!D75</f>
        <v>0</v>
      </c>
      <c r="G75" s="46">
        <f t="shared" si="2"/>
        <v>0</v>
      </c>
    </row>
  </sheetData>
  <mergeCells count="28">
    <mergeCell ref="A68:A69"/>
    <mergeCell ref="A70:A71"/>
    <mergeCell ref="A72:A73"/>
    <mergeCell ref="A74:A75"/>
    <mergeCell ref="A23:A25"/>
    <mergeCell ref="A26:A28"/>
    <mergeCell ref="A29:A31"/>
    <mergeCell ref="A32:A33"/>
    <mergeCell ref="A36:A37"/>
    <mergeCell ref="A39:A40"/>
    <mergeCell ref="A9:A11"/>
    <mergeCell ref="A12:A13"/>
    <mergeCell ref="A14:A22"/>
    <mergeCell ref="A66:A67"/>
    <mergeCell ref="A60:A61"/>
    <mergeCell ref="A62:A63"/>
    <mergeCell ref="A64:A65"/>
    <mergeCell ref="A50:A51"/>
    <mergeCell ref="A52:A53"/>
    <mergeCell ref="A54:A55"/>
    <mergeCell ref="A56:A57"/>
    <mergeCell ref="A58:A59"/>
    <mergeCell ref="A1:G1"/>
    <mergeCell ref="A6:D6"/>
    <mergeCell ref="A7:D7"/>
    <mergeCell ref="A3:D3"/>
    <mergeCell ref="A4:D4"/>
    <mergeCell ref="A5:D5"/>
  </mergeCells>
  <pageMargins left="0.7" right="0.7" top="0.75" bottom="0.75" header="0.3" footer="0.3"/>
  <pageSetup paperSize="5" scale="61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287B-E842-45B3-AC7F-8B4ED22CDF3A}">
  <sheetPr>
    <pageSetUpPr fitToPage="1"/>
  </sheetPr>
  <dimension ref="A1:G75"/>
  <sheetViews>
    <sheetView zoomScale="85" zoomScaleNormal="85" workbookViewId="0">
      <selection activeCell="H21" sqref="H21"/>
    </sheetView>
  </sheetViews>
  <sheetFormatPr defaultRowHeight="15" x14ac:dyDescent="0.25"/>
  <cols>
    <col min="1" max="1" width="21.42578125" customWidth="1"/>
    <col min="2" max="2" width="27.140625" bestFit="1" customWidth="1"/>
    <col min="3" max="4" width="18" customWidth="1"/>
    <col min="5" max="5" width="19.140625" customWidth="1"/>
    <col min="6" max="6" width="18.85546875" customWidth="1"/>
    <col min="7" max="8" width="18.7109375" customWidth="1"/>
  </cols>
  <sheetData>
    <row r="1" spans="1:7" ht="23.25" x14ac:dyDescent="0.25">
      <c r="A1" s="56" t="s">
        <v>94</v>
      </c>
      <c r="B1" s="56"/>
      <c r="C1" s="56"/>
      <c r="D1" s="56"/>
      <c r="E1" s="56"/>
      <c r="F1" s="56"/>
      <c r="G1" s="56"/>
    </row>
    <row r="2" spans="1:7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7" ht="27" customHeight="1" thickBot="1" x14ac:dyDescent="0.3">
      <c r="A3" s="57" t="s">
        <v>36</v>
      </c>
      <c r="B3" s="57"/>
      <c r="C3" s="57"/>
      <c r="D3" s="58"/>
      <c r="E3" s="12">
        <f>+SUM(E4:E7)</f>
        <v>842</v>
      </c>
      <c r="F3" s="12">
        <f>+SUM(F4:F7)</f>
        <v>3</v>
      </c>
      <c r="G3" s="12">
        <f>+SUM(F3/E3*100)</f>
        <v>0.35629453681710216</v>
      </c>
    </row>
    <row r="4" spans="1:7" ht="25.5" customHeight="1" thickBot="1" x14ac:dyDescent="0.3">
      <c r="A4" s="57" t="s">
        <v>0</v>
      </c>
      <c r="B4" s="57"/>
      <c r="C4" s="57"/>
      <c r="D4" s="57"/>
      <c r="E4" s="12">
        <f>'PCT TALLY'!C4</f>
        <v>216</v>
      </c>
      <c r="F4" s="12">
        <f>'PCT TALLY'!E6</f>
        <v>1</v>
      </c>
      <c r="G4" s="12">
        <f>+SUM(F4/E4*100)</f>
        <v>0.46296296296296291</v>
      </c>
    </row>
    <row r="5" spans="1:7" ht="27.75" customHeight="1" thickBot="1" x14ac:dyDescent="0.3">
      <c r="A5" s="57" t="s">
        <v>16</v>
      </c>
      <c r="B5" s="57"/>
      <c r="C5" s="57"/>
      <c r="D5" s="57"/>
      <c r="E5" s="12">
        <f>'PCT TALLY (2)'!C4</f>
        <v>190</v>
      </c>
      <c r="F5" s="12">
        <f>'PCT TALLY (2)'!E6</f>
        <v>0</v>
      </c>
      <c r="G5" s="12">
        <f t="shared" ref="G5:G7" si="0">+SUM(F5/E5*100)</f>
        <v>0</v>
      </c>
    </row>
    <row r="6" spans="1:7" ht="31.5" customHeight="1" thickBot="1" x14ac:dyDescent="0.3">
      <c r="A6" s="57" t="s">
        <v>17</v>
      </c>
      <c r="B6" s="57"/>
      <c r="C6" s="57"/>
      <c r="D6" s="57"/>
      <c r="E6" s="12">
        <f>'PCT TALLY (3)'!C4</f>
        <v>217</v>
      </c>
      <c r="F6" s="12">
        <f>'PCT TALLY (3)'!E6</f>
        <v>0</v>
      </c>
      <c r="G6" s="12">
        <f>+SUM(F6/E6*100)</f>
        <v>0</v>
      </c>
    </row>
    <row r="7" spans="1:7" ht="28.5" customHeight="1" thickBot="1" x14ac:dyDescent="0.3">
      <c r="A7" s="57" t="s">
        <v>18</v>
      </c>
      <c r="B7" s="57"/>
      <c r="C7" s="57"/>
      <c r="D7" s="57"/>
      <c r="E7" s="12">
        <f>'PCT TALLY (4)'!C4</f>
        <v>219</v>
      </c>
      <c r="F7" s="12">
        <f>'PCT TALLY (4)'!E6</f>
        <v>2</v>
      </c>
      <c r="G7" s="12">
        <f t="shared" si="0"/>
        <v>0.91324200913242004</v>
      </c>
    </row>
    <row r="8" spans="1:7" ht="42.75" customHeight="1" x14ac:dyDescent="0.25">
      <c r="A8" s="35"/>
      <c r="C8" s="23" t="s">
        <v>0</v>
      </c>
      <c r="D8" s="23" t="s">
        <v>16</v>
      </c>
      <c r="E8" s="23" t="s">
        <v>17</v>
      </c>
      <c r="F8" s="23" t="s">
        <v>18</v>
      </c>
      <c r="G8" s="22" t="s">
        <v>67</v>
      </c>
    </row>
    <row r="9" spans="1:7" ht="15" customHeight="1" x14ac:dyDescent="0.25">
      <c r="A9" s="51" t="s">
        <v>77</v>
      </c>
      <c r="B9" s="40" t="s">
        <v>95</v>
      </c>
      <c r="C9" s="42">
        <f>'PCT TALLY'!E9</f>
        <v>1</v>
      </c>
      <c r="D9" s="42">
        <f>'PCT TALLY (2)'!E9</f>
        <v>0</v>
      </c>
      <c r="E9" s="42">
        <f>'PCT TALLY (3)'!E9</f>
        <v>0</v>
      </c>
      <c r="F9" s="42">
        <f>'PCT TALLY (4)'!E9</f>
        <v>2</v>
      </c>
      <c r="G9" s="46">
        <f>+SUM(C9+D9+E9+F9)</f>
        <v>3</v>
      </c>
    </row>
    <row r="10" spans="1:7" x14ac:dyDescent="0.25">
      <c r="A10" s="55"/>
      <c r="B10" s="40" t="s">
        <v>96</v>
      </c>
      <c r="C10" s="42">
        <f>'PCT TALLY'!E10</f>
        <v>0</v>
      </c>
      <c r="D10" s="42">
        <f>'PCT TALLY (2)'!E10</f>
        <v>0</v>
      </c>
      <c r="E10" s="42">
        <f>'PCT TALLY (3)'!E10</f>
        <v>0</v>
      </c>
      <c r="F10" s="42">
        <f>'PCT TALLY (4)'!E10</f>
        <v>0</v>
      </c>
      <c r="G10" s="46">
        <f t="shared" ref="G10:G73" si="1">+SUM(C10+D10+E10+F10)</f>
        <v>0</v>
      </c>
    </row>
    <row r="11" spans="1:7" x14ac:dyDescent="0.25">
      <c r="A11" s="52"/>
      <c r="B11" s="40" t="s">
        <v>97</v>
      </c>
      <c r="C11" s="42">
        <f>'PCT TALLY'!E11</f>
        <v>0</v>
      </c>
      <c r="D11" s="42">
        <f>'PCT TALLY (2)'!E11</f>
        <v>0</v>
      </c>
      <c r="E11" s="42">
        <f>'PCT TALLY (3)'!E11</f>
        <v>0</v>
      </c>
      <c r="F11" s="42">
        <f>'PCT TALLY (4)'!E11</f>
        <v>0</v>
      </c>
      <c r="G11" s="46">
        <f t="shared" si="1"/>
        <v>0</v>
      </c>
    </row>
    <row r="12" spans="1:7" x14ac:dyDescent="0.25">
      <c r="A12" s="51" t="s">
        <v>98</v>
      </c>
      <c r="B12" s="40" t="s">
        <v>99</v>
      </c>
      <c r="C12" s="42">
        <f>'PCT TALLY'!E12</f>
        <v>0</v>
      </c>
      <c r="D12" s="42">
        <f>'PCT TALLY (2)'!E12</f>
        <v>0</v>
      </c>
      <c r="E12" s="42">
        <f>'PCT TALLY (3)'!E12</f>
        <v>0</v>
      </c>
      <c r="F12" s="42">
        <f>'PCT TALLY (4)'!E12</f>
        <v>0</v>
      </c>
      <c r="G12" s="46">
        <f t="shared" si="1"/>
        <v>0</v>
      </c>
    </row>
    <row r="13" spans="1:7" x14ac:dyDescent="0.25">
      <c r="A13" s="52"/>
      <c r="B13" s="40" t="s">
        <v>100</v>
      </c>
      <c r="C13" s="42">
        <f>'PCT TALLY'!E13</f>
        <v>1</v>
      </c>
      <c r="D13" s="42">
        <f>'PCT TALLY (2)'!E13</f>
        <v>0</v>
      </c>
      <c r="E13" s="42">
        <f>'PCT TALLY (3)'!E13</f>
        <v>0</v>
      </c>
      <c r="F13" s="42">
        <f>'PCT TALLY (4)'!E13</f>
        <v>2</v>
      </c>
      <c r="G13" s="46">
        <f>+SUM(C13+D13+E13+F13)</f>
        <v>3</v>
      </c>
    </row>
    <row r="14" spans="1:7" x14ac:dyDescent="0.25">
      <c r="A14" s="51" t="s">
        <v>78</v>
      </c>
      <c r="B14" s="40" t="s">
        <v>101</v>
      </c>
      <c r="C14" s="42">
        <f>'PCT TALLY'!E14</f>
        <v>0</v>
      </c>
      <c r="D14" s="42">
        <f>'PCT TALLY (2)'!E14</f>
        <v>0</v>
      </c>
      <c r="E14" s="42">
        <f>'PCT TALLY (3)'!E14</f>
        <v>0</v>
      </c>
      <c r="F14" s="42">
        <f>'PCT TALLY (4)'!E14</f>
        <v>0</v>
      </c>
      <c r="G14" s="46">
        <f t="shared" si="1"/>
        <v>0</v>
      </c>
    </row>
    <row r="15" spans="1:7" x14ac:dyDescent="0.25">
      <c r="A15" s="55"/>
      <c r="B15" s="40" t="s">
        <v>102</v>
      </c>
      <c r="C15" s="42">
        <f>'PCT TALLY'!E15</f>
        <v>0</v>
      </c>
      <c r="D15" s="42">
        <f>'PCT TALLY (2)'!E15</f>
        <v>0</v>
      </c>
      <c r="E15" s="42">
        <f>'PCT TALLY (3)'!E15</f>
        <v>0</v>
      </c>
      <c r="F15" s="42">
        <f>'PCT TALLY (4)'!E15</f>
        <v>0</v>
      </c>
      <c r="G15" s="46">
        <f t="shared" si="1"/>
        <v>0</v>
      </c>
    </row>
    <row r="16" spans="1:7" x14ac:dyDescent="0.25">
      <c r="A16" s="55"/>
      <c r="B16" s="40" t="s">
        <v>103</v>
      </c>
      <c r="C16" s="42">
        <f>'PCT TALLY'!E16</f>
        <v>0</v>
      </c>
      <c r="D16" s="42">
        <f>'PCT TALLY (2)'!E16</f>
        <v>0</v>
      </c>
      <c r="E16" s="42">
        <f>'PCT TALLY (3)'!E16</f>
        <v>0</v>
      </c>
      <c r="F16" s="42">
        <f>'PCT TALLY (4)'!E16</f>
        <v>0</v>
      </c>
      <c r="G16" s="46">
        <f t="shared" si="1"/>
        <v>0</v>
      </c>
    </row>
    <row r="17" spans="1:7" x14ac:dyDescent="0.25">
      <c r="A17" s="55"/>
      <c r="B17" s="47" t="s">
        <v>104</v>
      </c>
      <c r="C17" s="42">
        <f>'PCT TALLY'!E17</f>
        <v>0</v>
      </c>
      <c r="D17" s="42">
        <f>'PCT TALLY (2)'!E17</f>
        <v>0</v>
      </c>
      <c r="E17" s="42">
        <f>'PCT TALLY (3)'!E17</f>
        <v>0</v>
      </c>
      <c r="F17" s="42">
        <f>'PCT TALLY (4)'!E17</f>
        <v>0</v>
      </c>
      <c r="G17" s="46">
        <f t="shared" si="1"/>
        <v>0</v>
      </c>
    </row>
    <row r="18" spans="1:7" x14ac:dyDescent="0.25">
      <c r="A18" s="55"/>
      <c r="B18" s="40" t="s">
        <v>105</v>
      </c>
      <c r="C18" s="42">
        <f>'PCT TALLY'!E18</f>
        <v>0</v>
      </c>
      <c r="D18" s="42">
        <f>'PCT TALLY (2)'!E18</f>
        <v>0</v>
      </c>
      <c r="E18" s="42">
        <f>'PCT TALLY (3)'!E18</f>
        <v>0</v>
      </c>
      <c r="F18" s="42">
        <f>'PCT TALLY (4)'!E18</f>
        <v>0</v>
      </c>
      <c r="G18" s="46">
        <f t="shared" si="1"/>
        <v>0</v>
      </c>
    </row>
    <row r="19" spans="1:7" x14ac:dyDescent="0.25">
      <c r="A19" s="55"/>
      <c r="B19" s="40" t="s">
        <v>106</v>
      </c>
      <c r="C19" s="42">
        <f>'PCT TALLY'!E19</f>
        <v>0</v>
      </c>
      <c r="D19" s="42">
        <f>'PCT TALLY (2)'!E19</f>
        <v>0</v>
      </c>
      <c r="E19" s="42">
        <f>'PCT TALLY (3)'!E19</f>
        <v>0</v>
      </c>
      <c r="F19" s="42">
        <f>'PCT TALLY (4)'!E19</f>
        <v>0</v>
      </c>
      <c r="G19" s="46">
        <f t="shared" si="1"/>
        <v>0</v>
      </c>
    </row>
    <row r="20" spans="1:7" x14ac:dyDescent="0.25">
      <c r="A20" s="55"/>
      <c r="B20" s="40" t="s">
        <v>107</v>
      </c>
      <c r="C20" s="42">
        <f>'PCT TALLY'!E20</f>
        <v>0</v>
      </c>
      <c r="D20" s="42">
        <f>'PCT TALLY (2)'!E20</f>
        <v>0</v>
      </c>
      <c r="E20" s="42">
        <f>'PCT TALLY (3)'!E20</f>
        <v>0</v>
      </c>
      <c r="F20" s="42">
        <f>'PCT TALLY (4)'!E20</f>
        <v>0</v>
      </c>
      <c r="G20" s="46">
        <f t="shared" si="1"/>
        <v>0</v>
      </c>
    </row>
    <row r="21" spans="1:7" x14ac:dyDescent="0.25">
      <c r="A21" s="55"/>
      <c r="B21" s="40" t="s">
        <v>108</v>
      </c>
      <c r="C21" s="42">
        <f>'PCT TALLY'!E21</f>
        <v>1</v>
      </c>
      <c r="D21" s="42">
        <f>'PCT TALLY (2)'!E21</f>
        <v>0</v>
      </c>
      <c r="E21" s="42">
        <f>'PCT TALLY (3)'!E21</f>
        <v>0</v>
      </c>
      <c r="F21" s="42">
        <f>'PCT TALLY (4)'!E21</f>
        <v>2</v>
      </c>
      <c r="G21" s="46">
        <f t="shared" si="1"/>
        <v>3</v>
      </c>
    </row>
    <row r="22" spans="1:7" x14ac:dyDescent="0.25">
      <c r="A22" s="52"/>
      <c r="B22" s="40" t="s">
        <v>109</v>
      </c>
      <c r="C22" s="42">
        <f>'PCT TALLY'!E22</f>
        <v>0</v>
      </c>
      <c r="D22" s="42">
        <f>'PCT TALLY (2)'!E22</f>
        <v>0</v>
      </c>
      <c r="E22" s="42">
        <f>'PCT TALLY (3)'!E22</f>
        <v>0</v>
      </c>
      <c r="F22" s="42">
        <f>'PCT TALLY (4)'!E22</f>
        <v>0</v>
      </c>
      <c r="G22" s="46">
        <f t="shared" si="1"/>
        <v>0</v>
      </c>
    </row>
    <row r="23" spans="1:7" x14ac:dyDescent="0.25">
      <c r="A23" s="51" t="s">
        <v>110</v>
      </c>
      <c r="B23" s="40" t="s">
        <v>111</v>
      </c>
      <c r="C23" s="42">
        <f>'PCT TALLY'!E23</f>
        <v>0</v>
      </c>
      <c r="D23" s="42">
        <f>'PCT TALLY (2)'!E23</f>
        <v>0</v>
      </c>
      <c r="E23" s="42">
        <f>'PCT TALLY (3)'!E23</f>
        <v>0</v>
      </c>
      <c r="F23" s="42">
        <f>'PCT TALLY (4)'!E23</f>
        <v>1</v>
      </c>
      <c r="G23" s="46">
        <f t="shared" si="1"/>
        <v>1</v>
      </c>
    </row>
    <row r="24" spans="1:7" x14ac:dyDescent="0.25">
      <c r="A24" s="55"/>
      <c r="B24" s="40" t="s">
        <v>112</v>
      </c>
      <c r="C24" s="42">
        <f>'PCT TALLY'!E24</f>
        <v>0</v>
      </c>
      <c r="D24" s="42">
        <f>'PCT TALLY (2)'!E24</f>
        <v>0</v>
      </c>
      <c r="E24" s="42">
        <f>'PCT TALLY (3)'!E24</f>
        <v>0</v>
      </c>
      <c r="F24" s="42">
        <f>'PCT TALLY (4)'!E24</f>
        <v>0</v>
      </c>
      <c r="G24" s="46">
        <f t="shared" si="1"/>
        <v>0</v>
      </c>
    </row>
    <row r="25" spans="1:7" x14ac:dyDescent="0.25">
      <c r="A25" s="52"/>
      <c r="B25" s="40" t="s">
        <v>113</v>
      </c>
      <c r="C25" s="42">
        <f>'PCT TALLY'!E25</f>
        <v>1</v>
      </c>
      <c r="D25" s="42">
        <f>'PCT TALLY (2)'!E25</f>
        <v>0</v>
      </c>
      <c r="E25" s="42">
        <f>'PCT TALLY (3)'!E25</f>
        <v>0</v>
      </c>
      <c r="F25" s="42">
        <f>'PCT TALLY (4)'!E25</f>
        <v>1</v>
      </c>
      <c r="G25" s="46">
        <f t="shared" si="1"/>
        <v>2</v>
      </c>
    </row>
    <row r="26" spans="1:7" x14ac:dyDescent="0.25">
      <c r="A26" s="51" t="s">
        <v>79</v>
      </c>
      <c r="B26" s="40" t="s">
        <v>114</v>
      </c>
      <c r="C26" s="42">
        <f>'PCT TALLY'!E26</f>
        <v>0</v>
      </c>
      <c r="D26" s="42">
        <f>'PCT TALLY (2)'!E26</f>
        <v>0</v>
      </c>
      <c r="E26" s="42">
        <f>'PCT TALLY (3)'!E26</f>
        <v>0</v>
      </c>
      <c r="F26" s="42">
        <f>'PCT TALLY (4)'!E26</f>
        <v>1</v>
      </c>
      <c r="G26" s="46">
        <f t="shared" si="1"/>
        <v>1</v>
      </c>
    </row>
    <row r="27" spans="1:7" x14ac:dyDescent="0.25">
      <c r="A27" s="55"/>
      <c r="B27" s="40" t="s">
        <v>115</v>
      </c>
      <c r="C27" s="42">
        <f>'PCT TALLY'!E27</f>
        <v>1</v>
      </c>
      <c r="D27" s="42">
        <f>'PCT TALLY (2)'!E27</f>
        <v>0</v>
      </c>
      <c r="E27" s="42">
        <f>'PCT TALLY (3)'!E27</f>
        <v>0</v>
      </c>
      <c r="F27" s="42">
        <f>'PCT TALLY (4)'!E27</f>
        <v>0</v>
      </c>
      <c r="G27" s="46">
        <f t="shared" si="1"/>
        <v>1</v>
      </c>
    </row>
    <row r="28" spans="1:7" x14ac:dyDescent="0.25">
      <c r="A28" s="52"/>
      <c r="B28" s="40" t="s">
        <v>116</v>
      </c>
      <c r="C28" s="42">
        <f>'PCT TALLY'!E28</f>
        <v>0</v>
      </c>
      <c r="D28" s="42">
        <f>'PCT TALLY (2)'!E28</f>
        <v>0</v>
      </c>
      <c r="E28" s="42">
        <f>'PCT TALLY (3)'!E28</f>
        <v>0</v>
      </c>
      <c r="F28" s="42">
        <f>'PCT TALLY (4)'!E28</f>
        <v>1</v>
      </c>
      <c r="G28" s="46">
        <f t="shared" si="1"/>
        <v>1</v>
      </c>
    </row>
    <row r="29" spans="1:7" ht="15" customHeight="1" x14ac:dyDescent="0.25">
      <c r="A29" s="51" t="s">
        <v>80</v>
      </c>
      <c r="B29" s="40" t="s">
        <v>117</v>
      </c>
      <c r="C29" s="42">
        <f>'PCT TALLY'!E29</f>
        <v>0</v>
      </c>
      <c r="D29" s="42">
        <f>'PCT TALLY (2)'!E29</f>
        <v>0</v>
      </c>
      <c r="E29" s="42">
        <f>'PCT TALLY (3)'!E29</f>
        <v>0</v>
      </c>
      <c r="F29" s="42">
        <f>'PCT TALLY (4)'!E29</f>
        <v>2</v>
      </c>
      <c r="G29" s="46">
        <f t="shared" si="1"/>
        <v>2</v>
      </c>
    </row>
    <row r="30" spans="1:7" x14ac:dyDescent="0.25">
      <c r="A30" s="55"/>
      <c r="B30" s="40" t="s">
        <v>118</v>
      </c>
      <c r="C30" s="42">
        <f>'PCT TALLY'!E30</f>
        <v>0</v>
      </c>
      <c r="D30" s="42">
        <f>'PCT TALLY (2)'!E30</f>
        <v>0</v>
      </c>
      <c r="E30" s="42">
        <f>'PCT TALLY (3)'!E30</f>
        <v>0</v>
      </c>
      <c r="F30" s="42">
        <f>'PCT TALLY (4)'!E30</f>
        <v>0</v>
      </c>
      <c r="G30" s="46">
        <f t="shared" si="1"/>
        <v>0</v>
      </c>
    </row>
    <row r="31" spans="1:7" x14ac:dyDescent="0.25">
      <c r="A31" s="52"/>
      <c r="B31" s="40" t="s">
        <v>119</v>
      </c>
      <c r="C31" s="42">
        <f>'PCT TALLY'!E31</f>
        <v>1</v>
      </c>
      <c r="D31" s="42">
        <f>'PCT TALLY (2)'!E31</f>
        <v>0</v>
      </c>
      <c r="E31" s="42">
        <f>'PCT TALLY (3)'!E31</f>
        <v>0</v>
      </c>
      <c r="F31" s="42">
        <f>'PCT TALLY (4)'!E31</f>
        <v>0</v>
      </c>
      <c r="G31" s="46">
        <f t="shared" si="1"/>
        <v>1</v>
      </c>
    </row>
    <row r="32" spans="1:7" x14ac:dyDescent="0.25">
      <c r="A32" s="51" t="s">
        <v>120</v>
      </c>
      <c r="B32" s="40" t="s">
        <v>121</v>
      </c>
      <c r="C32" s="42">
        <f>'PCT TALLY'!E32</f>
        <v>1</v>
      </c>
      <c r="D32" s="42">
        <f>'PCT TALLY (2)'!E32</f>
        <v>0</v>
      </c>
      <c r="E32" s="42">
        <f>'PCT TALLY (3)'!E32</f>
        <v>0</v>
      </c>
      <c r="F32" s="42">
        <f>'PCT TALLY (4)'!E32</f>
        <v>1</v>
      </c>
      <c r="G32" s="46">
        <f t="shared" si="1"/>
        <v>2</v>
      </c>
    </row>
    <row r="33" spans="1:7" ht="15" customHeight="1" x14ac:dyDescent="0.25">
      <c r="A33" s="52"/>
      <c r="B33" s="40" t="s">
        <v>122</v>
      </c>
      <c r="C33" s="42">
        <f>'PCT TALLY'!E33</f>
        <v>0</v>
      </c>
      <c r="D33" s="42">
        <f>'PCT TALLY (2)'!E33</f>
        <v>0</v>
      </c>
      <c r="E33" s="42">
        <f>'PCT TALLY (3)'!E33</f>
        <v>0</v>
      </c>
      <c r="F33" s="42">
        <f>'PCT TALLY (4)'!E33</f>
        <v>1</v>
      </c>
      <c r="G33" s="46">
        <f t="shared" si="1"/>
        <v>1</v>
      </c>
    </row>
    <row r="34" spans="1:7" ht="30" x14ac:dyDescent="0.25">
      <c r="A34" s="49" t="s">
        <v>81</v>
      </c>
      <c r="B34" s="47" t="s">
        <v>123</v>
      </c>
      <c r="C34" s="42">
        <f>'PCT TALLY'!E34</f>
        <v>1</v>
      </c>
      <c r="D34" s="42">
        <f>'PCT TALLY (2)'!E34</f>
        <v>0</v>
      </c>
      <c r="E34" s="42">
        <f>'PCT TALLY (3)'!E34</f>
        <v>0</v>
      </c>
      <c r="F34" s="42">
        <f>'PCT TALLY (4)'!E34</f>
        <v>2</v>
      </c>
      <c r="G34" s="46">
        <f t="shared" si="1"/>
        <v>3</v>
      </c>
    </row>
    <row r="35" spans="1:7" ht="30" x14ac:dyDescent="0.25">
      <c r="A35" s="49" t="s">
        <v>82</v>
      </c>
      <c r="B35" s="47" t="s">
        <v>124</v>
      </c>
      <c r="C35" s="42">
        <f>'PCT TALLY'!E35</f>
        <v>1</v>
      </c>
      <c r="D35" s="42">
        <f>'PCT TALLY (2)'!E35</f>
        <v>0</v>
      </c>
      <c r="E35" s="42">
        <f>'PCT TALLY (3)'!E35</f>
        <v>0</v>
      </c>
      <c r="F35" s="42">
        <f>'PCT TALLY (4)'!E35</f>
        <v>2</v>
      </c>
      <c r="G35" s="46">
        <f t="shared" si="1"/>
        <v>3</v>
      </c>
    </row>
    <row r="36" spans="1:7" x14ac:dyDescent="0.25">
      <c r="A36" s="51" t="s">
        <v>83</v>
      </c>
      <c r="B36" s="40" t="s">
        <v>125</v>
      </c>
      <c r="C36" s="42">
        <f>'PCT TALLY'!E36</f>
        <v>0</v>
      </c>
      <c r="D36" s="42">
        <f>'PCT TALLY (2)'!E36</f>
        <v>0</v>
      </c>
      <c r="E36" s="42">
        <f>'PCT TALLY (3)'!E36</f>
        <v>0</v>
      </c>
      <c r="F36" s="42">
        <f>'PCT TALLY (4)'!E36</f>
        <v>0</v>
      </c>
      <c r="G36" s="46">
        <f t="shared" si="1"/>
        <v>0</v>
      </c>
    </row>
    <row r="37" spans="1:7" ht="15" customHeight="1" x14ac:dyDescent="0.25">
      <c r="A37" s="52"/>
      <c r="B37" s="40" t="s">
        <v>126</v>
      </c>
      <c r="C37" s="42">
        <f>'PCT TALLY'!E37</f>
        <v>1</v>
      </c>
      <c r="D37" s="42">
        <f>'PCT TALLY (2)'!E37</f>
        <v>0</v>
      </c>
      <c r="E37" s="42">
        <f>'PCT TALLY (3)'!E37</f>
        <v>0</v>
      </c>
      <c r="F37" s="42">
        <f>'PCT TALLY (4)'!E37</f>
        <v>2</v>
      </c>
      <c r="G37" s="46">
        <f t="shared" si="1"/>
        <v>3</v>
      </c>
    </row>
    <row r="38" spans="1:7" ht="25.5" x14ac:dyDescent="0.25">
      <c r="A38" s="50" t="s">
        <v>127</v>
      </c>
      <c r="B38" s="47" t="s">
        <v>128</v>
      </c>
      <c r="C38" s="42">
        <f>'PCT TALLY'!E38</f>
        <v>1</v>
      </c>
      <c r="D38" s="42">
        <f>'PCT TALLY (2)'!E38</f>
        <v>0</v>
      </c>
      <c r="E38" s="42">
        <f>'PCT TALLY (3)'!E38</f>
        <v>0</v>
      </c>
      <c r="F38" s="42">
        <f>'PCT TALLY (4)'!E38</f>
        <v>2</v>
      </c>
      <c r="G38" s="46">
        <f t="shared" si="1"/>
        <v>3</v>
      </c>
    </row>
    <row r="39" spans="1:7" x14ac:dyDescent="0.25">
      <c r="A39" s="51" t="s">
        <v>84</v>
      </c>
      <c r="B39" s="40" t="s">
        <v>129</v>
      </c>
      <c r="C39" s="42">
        <f>'PCT TALLY'!E39</f>
        <v>0</v>
      </c>
      <c r="D39" s="42">
        <f>'PCT TALLY (2)'!E39</f>
        <v>0</v>
      </c>
      <c r="E39" s="42">
        <f>'PCT TALLY (3)'!E39</f>
        <v>0</v>
      </c>
      <c r="F39" s="42">
        <f>'PCT TALLY (4)'!E39</f>
        <v>0</v>
      </c>
      <c r="G39" s="46">
        <f t="shared" si="1"/>
        <v>0</v>
      </c>
    </row>
    <row r="40" spans="1:7" x14ac:dyDescent="0.25">
      <c r="A40" s="52"/>
      <c r="B40" s="40" t="s">
        <v>130</v>
      </c>
      <c r="C40" s="42">
        <f>'PCT TALLY'!E40</f>
        <v>1</v>
      </c>
      <c r="D40" s="42">
        <f>'PCT TALLY (2)'!E40</f>
        <v>0</v>
      </c>
      <c r="E40" s="42">
        <f>'PCT TALLY (3)'!E40</f>
        <v>0</v>
      </c>
      <c r="F40" s="42">
        <f>'PCT TALLY (4)'!E40</f>
        <v>2</v>
      </c>
      <c r="G40" s="46">
        <f t="shared" si="1"/>
        <v>3</v>
      </c>
    </row>
    <row r="41" spans="1:7" ht="30" x14ac:dyDescent="0.25">
      <c r="A41" s="49" t="s">
        <v>85</v>
      </c>
      <c r="B41" s="47" t="s">
        <v>131</v>
      </c>
      <c r="C41" s="42">
        <f>'PCT TALLY'!E41</f>
        <v>1</v>
      </c>
      <c r="D41" s="42">
        <f>'PCT TALLY (2)'!E41</f>
        <v>0</v>
      </c>
      <c r="E41" s="42">
        <f>'PCT TALLY (3)'!E41</f>
        <v>0</v>
      </c>
      <c r="F41" s="42">
        <f>'PCT TALLY (4)'!E41</f>
        <v>2</v>
      </c>
      <c r="G41" s="46">
        <f t="shared" si="1"/>
        <v>3</v>
      </c>
    </row>
    <row r="42" spans="1:7" ht="25.5" x14ac:dyDescent="0.25">
      <c r="A42" s="50" t="s">
        <v>132</v>
      </c>
      <c r="B42" s="47" t="s">
        <v>133</v>
      </c>
      <c r="C42" s="42">
        <f>'PCT TALLY'!E42</f>
        <v>1</v>
      </c>
      <c r="D42" s="42">
        <f>'PCT TALLY (2)'!E42</f>
        <v>0</v>
      </c>
      <c r="E42" s="42">
        <f>'PCT TALLY (3)'!E42</f>
        <v>0</v>
      </c>
      <c r="F42" s="42">
        <f>'PCT TALLY (4)'!E42</f>
        <v>1</v>
      </c>
      <c r="G42" s="46">
        <f t="shared" si="1"/>
        <v>2</v>
      </c>
    </row>
    <row r="43" spans="1:7" ht="25.5" x14ac:dyDescent="0.25">
      <c r="A43" s="50" t="s">
        <v>86</v>
      </c>
      <c r="B43" s="47" t="s">
        <v>134</v>
      </c>
      <c r="C43" s="42">
        <f>'PCT TALLY'!E43</f>
        <v>1</v>
      </c>
      <c r="D43" s="42">
        <f>'PCT TALLY (2)'!E43</f>
        <v>0</v>
      </c>
      <c r="E43" s="42">
        <f>'PCT TALLY (3)'!E43</f>
        <v>0</v>
      </c>
      <c r="F43" s="42">
        <f>'PCT TALLY (4)'!E43</f>
        <v>1</v>
      </c>
      <c r="G43" s="46">
        <f t="shared" si="1"/>
        <v>2</v>
      </c>
    </row>
    <row r="44" spans="1:7" ht="25.5" x14ac:dyDescent="0.25">
      <c r="A44" s="50" t="s">
        <v>87</v>
      </c>
      <c r="B44" s="47" t="s">
        <v>135</v>
      </c>
      <c r="C44" s="42">
        <f>'PCT TALLY'!E44</f>
        <v>1</v>
      </c>
      <c r="D44" s="42">
        <f>'PCT TALLY (2)'!E44</f>
        <v>0</v>
      </c>
      <c r="E44" s="42">
        <f>'PCT TALLY (3)'!E44</f>
        <v>0</v>
      </c>
      <c r="F44" s="42">
        <f>'PCT TALLY (4)'!E44</f>
        <v>1</v>
      </c>
      <c r="G44" s="46">
        <f t="shared" si="1"/>
        <v>2</v>
      </c>
    </row>
    <row r="45" spans="1:7" x14ac:dyDescent="0.25">
      <c r="A45" s="50" t="s">
        <v>88</v>
      </c>
      <c r="B45" s="40" t="s">
        <v>136</v>
      </c>
      <c r="C45" s="42">
        <f>'PCT TALLY'!E45</f>
        <v>1</v>
      </c>
      <c r="D45" s="42">
        <f>'PCT TALLY (2)'!E45</f>
        <v>0</v>
      </c>
      <c r="E45" s="42">
        <f>'PCT TALLY (3)'!E45</f>
        <v>0</v>
      </c>
      <c r="F45" s="42">
        <f>'PCT TALLY (4)'!E45</f>
        <v>1</v>
      </c>
      <c r="G45" s="46">
        <f t="shared" si="1"/>
        <v>2</v>
      </c>
    </row>
    <row r="46" spans="1:7" ht="30" x14ac:dyDescent="0.25">
      <c r="A46" s="49" t="s">
        <v>89</v>
      </c>
      <c r="B46" s="47" t="s">
        <v>137</v>
      </c>
      <c r="C46" s="42">
        <f>'PCT TALLY'!E46</f>
        <v>1</v>
      </c>
      <c r="D46" s="42">
        <f>'PCT TALLY (2)'!E46</f>
        <v>0</v>
      </c>
      <c r="E46" s="42">
        <f>'PCT TALLY (3)'!E46</f>
        <v>0</v>
      </c>
      <c r="F46" s="42">
        <f>'PCT TALLY (4)'!E46</f>
        <v>1</v>
      </c>
      <c r="G46" s="46">
        <f t="shared" si="1"/>
        <v>2</v>
      </c>
    </row>
    <row r="47" spans="1:7" ht="25.5" x14ac:dyDescent="0.25">
      <c r="A47" s="50" t="s">
        <v>138</v>
      </c>
      <c r="B47" s="47" t="s">
        <v>139</v>
      </c>
      <c r="C47" s="42">
        <f>'PCT TALLY'!E47</f>
        <v>1</v>
      </c>
      <c r="D47" s="42">
        <f>'PCT TALLY (2)'!E47</f>
        <v>0</v>
      </c>
      <c r="E47" s="42">
        <f>'PCT TALLY (3)'!E47</f>
        <v>0</v>
      </c>
      <c r="F47" s="42">
        <f>'PCT TALLY (4)'!E47</f>
        <v>1</v>
      </c>
      <c r="G47" s="46">
        <f t="shared" si="1"/>
        <v>2</v>
      </c>
    </row>
    <row r="48" spans="1:7" ht="25.5" x14ac:dyDescent="0.25">
      <c r="A48" s="50" t="s">
        <v>90</v>
      </c>
      <c r="B48" s="47" t="s">
        <v>140</v>
      </c>
      <c r="C48" s="42">
        <f>'PCT TALLY'!E48</f>
        <v>1</v>
      </c>
      <c r="D48" s="42">
        <f>'PCT TALLY (2)'!E48</f>
        <v>0</v>
      </c>
      <c r="E48" s="42">
        <f>'PCT TALLY (3)'!E48</f>
        <v>0</v>
      </c>
      <c r="F48" s="42">
        <f>'PCT TALLY (4)'!E48</f>
        <v>1</v>
      </c>
      <c r="G48" s="46">
        <f t="shared" si="1"/>
        <v>2</v>
      </c>
    </row>
    <row r="49" spans="1:7" ht="25.5" x14ac:dyDescent="0.25">
      <c r="A49" s="50" t="s">
        <v>91</v>
      </c>
      <c r="B49" s="47" t="s">
        <v>141</v>
      </c>
      <c r="C49" s="42">
        <f>'PCT TALLY'!E49</f>
        <v>1</v>
      </c>
      <c r="D49" s="42">
        <f>'PCT TALLY (2)'!E49</f>
        <v>0</v>
      </c>
      <c r="E49" s="42">
        <f>'PCT TALLY (3)'!E49</f>
        <v>0</v>
      </c>
      <c r="F49" s="42">
        <f>'PCT TALLY (4)'!E49</f>
        <v>1</v>
      </c>
      <c r="G49" s="46">
        <f t="shared" si="1"/>
        <v>2</v>
      </c>
    </row>
    <row r="50" spans="1:7" x14ac:dyDescent="0.25">
      <c r="A50" s="51" t="s">
        <v>52</v>
      </c>
      <c r="B50" s="47" t="s">
        <v>145</v>
      </c>
      <c r="C50" s="42">
        <f>'PCT TALLY'!E50</f>
        <v>1</v>
      </c>
      <c r="D50" s="42">
        <f>'PCT TALLY (2)'!E50</f>
        <v>0</v>
      </c>
      <c r="E50" s="42">
        <f>'PCT TALLY (3)'!E50</f>
        <v>0</v>
      </c>
      <c r="F50" s="42">
        <f>'PCT TALLY (4)'!E50</f>
        <v>1</v>
      </c>
      <c r="G50" s="46">
        <f t="shared" si="1"/>
        <v>2</v>
      </c>
    </row>
    <row r="51" spans="1:7" x14ac:dyDescent="0.25">
      <c r="A51" s="52"/>
      <c r="B51" s="47" t="s">
        <v>146</v>
      </c>
      <c r="C51" s="42">
        <f>'PCT TALLY'!E51</f>
        <v>0</v>
      </c>
      <c r="D51" s="42">
        <f>'PCT TALLY (2)'!E51</f>
        <v>0</v>
      </c>
      <c r="E51" s="42">
        <f>'PCT TALLY (3)'!E51</f>
        <v>0</v>
      </c>
      <c r="F51" s="42">
        <f>'PCT TALLY (4)'!E51</f>
        <v>1</v>
      </c>
      <c r="G51" s="46">
        <f t="shared" si="1"/>
        <v>1</v>
      </c>
    </row>
    <row r="52" spans="1:7" x14ac:dyDescent="0.25">
      <c r="A52" s="51" t="s">
        <v>53</v>
      </c>
      <c r="B52" s="47" t="s">
        <v>145</v>
      </c>
      <c r="C52" s="42">
        <f>'PCT TALLY'!E52</f>
        <v>1</v>
      </c>
      <c r="D52" s="42">
        <f>'PCT TALLY (2)'!E52</f>
        <v>0</v>
      </c>
      <c r="E52" s="42">
        <f>'PCT TALLY (3)'!E52</f>
        <v>0</v>
      </c>
      <c r="F52" s="42">
        <f>'PCT TALLY (4)'!E52</f>
        <v>2</v>
      </c>
      <c r="G52" s="46">
        <f t="shared" si="1"/>
        <v>3</v>
      </c>
    </row>
    <row r="53" spans="1:7" ht="15" customHeight="1" x14ac:dyDescent="0.25">
      <c r="A53" s="52"/>
      <c r="B53" s="47" t="s">
        <v>146</v>
      </c>
      <c r="C53" s="42">
        <f>'PCT TALLY'!E53</f>
        <v>0</v>
      </c>
      <c r="D53" s="42">
        <f>'PCT TALLY (2)'!E53</f>
        <v>0</v>
      </c>
      <c r="E53" s="42">
        <f>'PCT TALLY (3)'!E53</f>
        <v>0</v>
      </c>
      <c r="F53" s="42">
        <f>'PCT TALLY (4)'!E53</f>
        <v>0</v>
      </c>
      <c r="G53" s="46">
        <f t="shared" si="1"/>
        <v>0</v>
      </c>
    </row>
    <row r="54" spans="1:7" x14ac:dyDescent="0.25">
      <c r="A54" s="51" t="s">
        <v>54</v>
      </c>
      <c r="B54" s="47" t="s">
        <v>145</v>
      </c>
      <c r="C54" s="42">
        <f>'PCT TALLY'!E54</f>
        <v>1</v>
      </c>
      <c r="D54" s="42">
        <f>'PCT TALLY (2)'!E54</f>
        <v>0</v>
      </c>
      <c r="E54" s="42">
        <f>'PCT TALLY (3)'!E54</f>
        <v>0</v>
      </c>
      <c r="F54" s="42">
        <f>'PCT TALLY (4)'!E54</f>
        <v>2</v>
      </c>
      <c r="G54" s="46">
        <f t="shared" si="1"/>
        <v>3</v>
      </c>
    </row>
    <row r="55" spans="1:7" x14ac:dyDescent="0.25">
      <c r="A55" s="52"/>
      <c r="B55" s="47" t="s">
        <v>146</v>
      </c>
      <c r="C55" s="42">
        <f>'PCT TALLY'!E55</f>
        <v>0</v>
      </c>
      <c r="D55" s="42">
        <f>'PCT TALLY (2)'!E55</f>
        <v>0</v>
      </c>
      <c r="E55" s="42">
        <f>'PCT TALLY (3)'!E55</f>
        <v>0</v>
      </c>
      <c r="F55" s="42">
        <f>'PCT TALLY (4)'!E55</f>
        <v>0</v>
      </c>
      <c r="G55" s="46">
        <f t="shared" si="1"/>
        <v>0</v>
      </c>
    </row>
    <row r="56" spans="1:7" x14ac:dyDescent="0.25">
      <c r="A56" s="51" t="s">
        <v>55</v>
      </c>
      <c r="B56" s="47" t="s">
        <v>145</v>
      </c>
      <c r="C56" s="42">
        <f>'PCT TALLY'!E56</f>
        <v>1</v>
      </c>
      <c r="D56" s="42">
        <f>'PCT TALLY (2)'!E56</f>
        <v>0</v>
      </c>
      <c r="E56" s="42">
        <f>'PCT TALLY (3)'!E56</f>
        <v>0</v>
      </c>
      <c r="F56" s="42">
        <f>'PCT TALLY (4)'!E56</f>
        <v>2</v>
      </c>
      <c r="G56" s="46">
        <f t="shared" si="1"/>
        <v>3</v>
      </c>
    </row>
    <row r="57" spans="1:7" x14ac:dyDescent="0.25">
      <c r="A57" s="52"/>
      <c r="B57" s="47" t="s">
        <v>146</v>
      </c>
      <c r="C57" s="42">
        <f>'PCT TALLY'!E57</f>
        <v>0</v>
      </c>
      <c r="D57" s="42">
        <f>'PCT TALLY (2)'!E57</f>
        <v>0</v>
      </c>
      <c r="E57" s="42">
        <f>'PCT TALLY (3)'!E57</f>
        <v>0</v>
      </c>
      <c r="F57" s="42">
        <f>'PCT TALLY (4)'!E57</f>
        <v>0</v>
      </c>
      <c r="G57" s="46">
        <f t="shared" si="1"/>
        <v>0</v>
      </c>
    </row>
    <row r="58" spans="1:7" x14ac:dyDescent="0.25">
      <c r="A58" s="51" t="s">
        <v>56</v>
      </c>
      <c r="B58" s="47" t="s">
        <v>145</v>
      </c>
      <c r="C58" s="42">
        <f>'PCT TALLY'!E58</f>
        <v>1</v>
      </c>
      <c r="D58" s="42">
        <f>'PCT TALLY (2)'!E58</f>
        <v>0</v>
      </c>
      <c r="E58" s="42">
        <f>'PCT TALLY (3)'!E58</f>
        <v>0</v>
      </c>
      <c r="F58" s="42">
        <f>'PCT TALLY (4)'!E58</f>
        <v>2</v>
      </c>
      <c r="G58" s="46">
        <f t="shared" si="1"/>
        <v>3</v>
      </c>
    </row>
    <row r="59" spans="1:7" x14ac:dyDescent="0.25">
      <c r="A59" s="52"/>
      <c r="B59" s="47" t="s">
        <v>146</v>
      </c>
      <c r="C59" s="42">
        <f>'PCT TALLY'!E59</f>
        <v>0</v>
      </c>
      <c r="D59" s="42">
        <f>'PCT TALLY (2)'!E59</f>
        <v>0</v>
      </c>
      <c r="E59" s="42">
        <f>'PCT TALLY (3)'!E59</f>
        <v>0</v>
      </c>
      <c r="F59" s="42">
        <f>'PCT TALLY (4)'!E59</f>
        <v>0</v>
      </c>
      <c r="G59" s="46">
        <f t="shared" si="1"/>
        <v>0</v>
      </c>
    </row>
    <row r="60" spans="1:7" x14ac:dyDescent="0.25">
      <c r="A60" s="51" t="s">
        <v>57</v>
      </c>
      <c r="B60" s="47" t="s">
        <v>145</v>
      </c>
      <c r="C60" s="42">
        <f>'PCT TALLY'!E60</f>
        <v>1</v>
      </c>
      <c r="D60" s="42">
        <f>'PCT TALLY (2)'!E60</f>
        <v>0</v>
      </c>
      <c r="E60" s="42">
        <f>'PCT TALLY (3)'!E60</f>
        <v>0</v>
      </c>
      <c r="F60" s="42">
        <f>'PCT TALLY (4)'!E60</f>
        <v>2</v>
      </c>
      <c r="G60" s="46">
        <f t="shared" si="1"/>
        <v>3</v>
      </c>
    </row>
    <row r="61" spans="1:7" x14ac:dyDescent="0.25">
      <c r="A61" s="52"/>
      <c r="B61" s="47" t="s">
        <v>146</v>
      </c>
      <c r="C61" s="42">
        <f>'PCT TALLY'!E61</f>
        <v>0</v>
      </c>
      <c r="D61" s="42">
        <f>'PCT TALLY (2)'!E61</f>
        <v>0</v>
      </c>
      <c r="E61" s="42">
        <f>'PCT TALLY (3)'!E61</f>
        <v>0</v>
      </c>
      <c r="F61" s="42">
        <f>'PCT TALLY (4)'!E61</f>
        <v>0</v>
      </c>
      <c r="G61" s="46">
        <f t="shared" si="1"/>
        <v>0</v>
      </c>
    </row>
    <row r="62" spans="1:7" x14ac:dyDescent="0.25">
      <c r="A62" s="51" t="s">
        <v>58</v>
      </c>
      <c r="B62" s="47" t="s">
        <v>145</v>
      </c>
      <c r="C62" s="42">
        <f>'PCT TALLY'!E62</f>
        <v>1</v>
      </c>
      <c r="D62" s="42">
        <f>'PCT TALLY (2)'!E62</f>
        <v>0</v>
      </c>
      <c r="E62" s="42">
        <f>'PCT TALLY (3)'!E62</f>
        <v>0</v>
      </c>
      <c r="F62" s="42">
        <f>'PCT TALLY (4)'!E62</f>
        <v>2</v>
      </c>
      <c r="G62" s="46">
        <f t="shared" si="1"/>
        <v>3</v>
      </c>
    </row>
    <row r="63" spans="1:7" x14ac:dyDescent="0.25">
      <c r="A63" s="52"/>
      <c r="B63" s="47" t="s">
        <v>146</v>
      </c>
      <c r="C63" s="42">
        <f>'PCT TALLY'!E63</f>
        <v>0</v>
      </c>
      <c r="D63" s="42">
        <f>'PCT TALLY (2)'!E63</f>
        <v>0</v>
      </c>
      <c r="E63" s="42">
        <f>'PCT TALLY (3)'!E63</f>
        <v>0</v>
      </c>
      <c r="F63" s="42">
        <f>'PCT TALLY (4)'!E63</f>
        <v>0</v>
      </c>
      <c r="G63" s="46">
        <f t="shared" si="1"/>
        <v>0</v>
      </c>
    </row>
    <row r="64" spans="1:7" x14ac:dyDescent="0.25">
      <c r="A64" s="51" t="s">
        <v>59</v>
      </c>
      <c r="B64" s="47" t="s">
        <v>145</v>
      </c>
      <c r="C64" s="42">
        <f>'PCT TALLY'!E64</f>
        <v>1</v>
      </c>
      <c r="D64" s="42">
        <f>'PCT TALLY (2)'!E64</f>
        <v>0</v>
      </c>
      <c r="E64" s="42">
        <f>'PCT TALLY (3)'!E64</f>
        <v>0</v>
      </c>
      <c r="F64" s="42">
        <f>'PCT TALLY (4)'!E64</f>
        <v>2</v>
      </c>
      <c r="G64" s="46">
        <f t="shared" si="1"/>
        <v>3</v>
      </c>
    </row>
    <row r="65" spans="1:7" x14ac:dyDescent="0.25">
      <c r="A65" s="52"/>
      <c r="B65" s="47" t="s">
        <v>146</v>
      </c>
      <c r="C65" s="42">
        <f>'PCT TALLY'!E65</f>
        <v>0</v>
      </c>
      <c r="D65" s="42">
        <f>'PCT TALLY (2)'!E65</f>
        <v>0</v>
      </c>
      <c r="E65" s="42">
        <f>'PCT TALLY (3)'!E65</f>
        <v>0</v>
      </c>
      <c r="F65" s="42">
        <f>'PCT TALLY (4)'!E65</f>
        <v>0</v>
      </c>
      <c r="G65" s="46">
        <f t="shared" si="1"/>
        <v>0</v>
      </c>
    </row>
    <row r="66" spans="1:7" x14ac:dyDescent="0.25">
      <c r="A66" s="51" t="s">
        <v>60</v>
      </c>
      <c r="B66" s="47" t="s">
        <v>145</v>
      </c>
      <c r="C66" s="42">
        <f>'PCT TALLY'!E66</f>
        <v>1</v>
      </c>
      <c r="D66" s="42">
        <f>'PCT TALLY (2)'!E66</f>
        <v>0</v>
      </c>
      <c r="E66" s="42">
        <f>'PCT TALLY (3)'!E66</f>
        <v>0</v>
      </c>
      <c r="F66" s="42">
        <f>'PCT TALLY (4)'!E66</f>
        <v>2</v>
      </c>
      <c r="G66" s="46">
        <f t="shared" si="1"/>
        <v>3</v>
      </c>
    </row>
    <row r="67" spans="1:7" x14ac:dyDescent="0.25">
      <c r="A67" s="52"/>
      <c r="B67" s="47" t="s">
        <v>146</v>
      </c>
      <c r="C67" s="42">
        <f>'PCT TALLY'!E67</f>
        <v>0</v>
      </c>
      <c r="D67" s="42">
        <f>'PCT TALLY (2)'!E67</f>
        <v>0</v>
      </c>
      <c r="E67" s="42">
        <f>'PCT TALLY (3)'!E67</f>
        <v>0</v>
      </c>
      <c r="F67" s="42">
        <f>'PCT TALLY (4)'!E67</f>
        <v>0</v>
      </c>
      <c r="G67" s="46">
        <f t="shared" si="1"/>
        <v>0</v>
      </c>
    </row>
    <row r="68" spans="1:7" x14ac:dyDescent="0.25">
      <c r="A68" s="51" t="s">
        <v>61</v>
      </c>
      <c r="B68" s="47" t="s">
        <v>145</v>
      </c>
      <c r="C68" s="42">
        <f>'PCT TALLY'!E68</f>
        <v>0</v>
      </c>
      <c r="D68" s="42">
        <f>'PCT TALLY (2)'!E68</f>
        <v>0</v>
      </c>
      <c r="E68" s="42">
        <f>'PCT TALLY (3)'!E68</f>
        <v>0</v>
      </c>
      <c r="F68" s="42">
        <f>'PCT TALLY (4)'!E68</f>
        <v>2</v>
      </c>
      <c r="G68" s="46">
        <f t="shared" si="1"/>
        <v>2</v>
      </c>
    </row>
    <row r="69" spans="1:7" x14ac:dyDescent="0.25">
      <c r="A69" s="52"/>
      <c r="B69" s="47" t="s">
        <v>146</v>
      </c>
      <c r="C69" s="42">
        <f>'PCT TALLY'!E69</f>
        <v>1</v>
      </c>
      <c r="D69" s="42">
        <f>'PCT TALLY (2)'!E69</f>
        <v>0</v>
      </c>
      <c r="E69" s="42">
        <f>'PCT TALLY (3)'!E69</f>
        <v>0</v>
      </c>
      <c r="F69" s="42">
        <f>'PCT TALLY (4)'!E69</f>
        <v>0</v>
      </c>
      <c r="G69" s="46">
        <f t="shared" si="1"/>
        <v>1</v>
      </c>
    </row>
    <row r="70" spans="1:7" x14ac:dyDescent="0.25">
      <c r="A70" s="51" t="s">
        <v>142</v>
      </c>
      <c r="B70" s="47" t="s">
        <v>145</v>
      </c>
      <c r="C70" s="42">
        <f>'PCT TALLY'!E70</f>
        <v>1</v>
      </c>
      <c r="D70" s="42">
        <f>'PCT TALLY (2)'!E70</f>
        <v>0</v>
      </c>
      <c r="E70" s="42">
        <f>'PCT TALLY (3)'!E70</f>
        <v>0</v>
      </c>
      <c r="F70" s="42">
        <f>'PCT TALLY (4)'!E70</f>
        <v>1</v>
      </c>
      <c r="G70" s="46">
        <f t="shared" si="1"/>
        <v>2</v>
      </c>
    </row>
    <row r="71" spans="1:7" x14ac:dyDescent="0.25">
      <c r="A71" s="52"/>
      <c r="B71" s="47" t="s">
        <v>146</v>
      </c>
      <c r="C71" s="42">
        <f>'PCT TALLY'!E71</f>
        <v>0</v>
      </c>
      <c r="D71" s="42">
        <f>'PCT TALLY (2)'!E71</f>
        <v>0</v>
      </c>
      <c r="E71" s="42">
        <f>'PCT TALLY (3)'!E71</f>
        <v>0</v>
      </c>
      <c r="F71" s="42">
        <f>'PCT TALLY (4)'!E71</f>
        <v>0</v>
      </c>
      <c r="G71" s="46">
        <f t="shared" si="1"/>
        <v>0</v>
      </c>
    </row>
    <row r="72" spans="1:7" ht="15" customHeight="1" x14ac:dyDescent="0.25">
      <c r="A72" s="51" t="s">
        <v>143</v>
      </c>
      <c r="B72" s="47" t="s">
        <v>145</v>
      </c>
      <c r="C72" s="42">
        <f>'PCT TALLY'!E72</f>
        <v>0</v>
      </c>
      <c r="D72" s="42">
        <f>'PCT TALLY (2)'!E72</f>
        <v>0</v>
      </c>
      <c r="E72" s="42">
        <f>'PCT TALLY (3)'!E72</f>
        <v>0</v>
      </c>
      <c r="F72" s="42">
        <f>'PCT TALLY (4)'!E72</f>
        <v>1</v>
      </c>
      <c r="G72" s="46">
        <f t="shared" si="1"/>
        <v>1</v>
      </c>
    </row>
    <row r="73" spans="1:7" x14ac:dyDescent="0.25">
      <c r="A73" s="52"/>
      <c r="B73" s="47" t="s">
        <v>146</v>
      </c>
      <c r="C73" s="42">
        <f>'PCT TALLY'!E73</f>
        <v>1</v>
      </c>
      <c r="D73" s="42">
        <f>'PCT TALLY (2)'!E73</f>
        <v>0</v>
      </c>
      <c r="E73" s="42">
        <f>'PCT TALLY (3)'!E73</f>
        <v>0</v>
      </c>
      <c r="F73" s="42">
        <f>'PCT TALLY (4)'!E73</f>
        <v>1</v>
      </c>
      <c r="G73" s="46">
        <f t="shared" si="1"/>
        <v>2</v>
      </c>
    </row>
    <row r="74" spans="1:7" x14ac:dyDescent="0.25">
      <c r="A74" s="51" t="s">
        <v>144</v>
      </c>
      <c r="B74" s="47" t="s">
        <v>145</v>
      </c>
      <c r="C74" s="42">
        <f>'PCT TALLY'!E74</f>
        <v>1</v>
      </c>
      <c r="D74" s="42">
        <f>'PCT TALLY (2)'!E74</f>
        <v>0</v>
      </c>
      <c r="E74" s="42">
        <f>'PCT TALLY (3)'!E74</f>
        <v>0</v>
      </c>
      <c r="F74" s="42">
        <f>'PCT TALLY (4)'!E74</f>
        <v>2</v>
      </c>
      <c r="G74" s="46">
        <f t="shared" ref="G74:G75" si="2">+SUM(C74+D74+E74+F74)</f>
        <v>3</v>
      </c>
    </row>
    <row r="75" spans="1:7" x14ac:dyDescent="0.25">
      <c r="A75" s="52"/>
      <c r="B75" s="47" t="s">
        <v>146</v>
      </c>
      <c r="C75" s="42">
        <f>'PCT TALLY'!E75</f>
        <v>0</v>
      </c>
      <c r="D75" s="42">
        <f>'PCT TALLY (2)'!E75</f>
        <v>0</v>
      </c>
      <c r="E75" s="42">
        <f>'PCT TALLY (3)'!E75</f>
        <v>0</v>
      </c>
      <c r="F75" s="42">
        <f>'PCT TALLY (4)'!E75</f>
        <v>0</v>
      </c>
      <c r="G75" s="46">
        <f t="shared" si="2"/>
        <v>0</v>
      </c>
    </row>
  </sheetData>
  <mergeCells count="28">
    <mergeCell ref="A68:A69"/>
    <mergeCell ref="A70:A71"/>
    <mergeCell ref="A72:A73"/>
    <mergeCell ref="A74:A75"/>
    <mergeCell ref="A23:A25"/>
    <mergeCell ref="A26:A28"/>
    <mergeCell ref="A29:A31"/>
    <mergeCell ref="A32:A33"/>
    <mergeCell ref="A36:A37"/>
    <mergeCell ref="A39:A40"/>
    <mergeCell ref="A9:A11"/>
    <mergeCell ref="A12:A13"/>
    <mergeCell ref="A14:A22"/>
    <mergeCell ref="A66:A67"/>
    <mergeCell ref="A60:A61"/>
    <mergeCell ref="A62:A63"/>
    <mergeCell ref="A64:A65"/>
    <mergeCell ref="A50:A51"/>
    <mergeCell ref="A52:A53"/>
    <mergeCell ref="A54:A55"/>
    <mergeCell ref="A56:A57"/>
    <mergeCell ref="A58:A59"/>
    <mergeCell ref="A1:G1"/>
    <mergeCell ref="A6:D6"/>
    <mergeCell ref="A7:D7"/>
    <mergeCell ref="A3:D3"/>
    <mergeCell ref="A4:D4"/>
    <mergeCell ref="A5:D5"/>
  </mergeCells>
  <pageMargins left="0.7" right="0.7" top="0.75" bottom="0.75" header="0.3" footer="0.3"/>
  <pageSetup paperSize="5" scale="65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3B79-1251-4324-A20E-9D1232F11C6D}">
  <sheetPr>
    <pageSetUpPr fitToPage="1"/>
  </sheetPr>
  <dimension ref="A1:I75"/>
  <sheetViews>
    <sheetView tabSelected="1" zoomScaleNormal="100" workbookViewId="0">
      <selection activeCell="A6" sqref="A6"/>
    </sheetView>
  </sheetViews>
  <sheetFormatPr defaultRowHeight="15" x14ac:dyDescent="0.25"/>
  <cols>
    <col min="1" max="1" width="38.5703125" customWidth="1"/>
    <col min="2" max="2" width="27.140625" bestFit="1" customWidth="1"/>
    <col min="3" max="3" width="19.140625" customWidth="1"/>
    <col min="4" max="4" width="18.85546875" customWidth="1"/>
    <col min="5" max="7" width="18.7109375" customWidth="1"/>
    <col min="8" max="8" width="18.85546875" customWidth="1"/>
    <col min="9" max="9" width="19.7109375" bestFit="1" customWidth="1"/>
  </cols>
  <sheetData>
    <row r="1" spans="1:9" ht="34.5" customHeight="1" x14ac:dyDescent="0.25">
      <c r="A1" s="59" t="s">
        <v>92</v>
      </c>
      <c r="B1" s="59"/>
      <c r="C1" s="59"/>
      <c r="D1" s="59"/>
      <c r="E1" s="59"/>
      <c r="F1" s="59"/>
      <c r="G1" s="59"/>
      <c r="H1" s="59"/>
      <c r="I1" s="59"/>
    </row>
    <row r="2" spans="1:9" ht="40.5" customHeight="1" thickBot="1" x14ac:dyDescent="0.3">
      <c r="C2" s="13" t="s">
        <v>69</v>
      </c>
      <c r="D2" s="14" t="s">
        <v>68</v>
      </c>
      <c r="E2" s="14" t="s">
        <v>70</v>
      </c>
      <c r="F2" s="14" t="s">
        <v>26</v>
      </c>
      <c r="G2" s="14" t="s">
        <v>25</v>
      </c>
      <c r="H2" s="14" t="s">
        <v>24</v>
      </c>
    </row>
    <row r="3" spans="1:9" ht="45.75" customHeight="1" thickBot="1" x14ac:dyDescent="0.3">
      <c r="B3" s="39" t="s">
        <v>36</v>
      </c>
      <c r="C3" s="12">
        <f>SUM(C4:C7)</f>
        <v>1</v>
      </c>
      <c r="D3" s="12">
        <f>+SUM(D4:D7)</f>
        <v>6</v>
      </c>
      <c r="E3" s="12">
        <f>+SUM(E4:E7)</f>
        <v>3</v>
      </c>
      <c r="F3" s="28">
        <f>+SUM(F4:F7)</f>
        <v>842</v>
      </c>
      <c r="G3" s="12">
        <f>+SUM(G4:G7)</f>
        <v>10</v>
      </c>
      <c r="H3" s="12">
        <f>+SUM(G3/F3*100)</f>
        <v>1.1876484560570071</v>
      </c>
    </row>
    <row r="4" spans="1:9" ht="36" customHeight="1" thickBot="1" x14ac:dyDescent="0.3">
      <c r="B4" s="39" t="s">
        <v>0</v>
      </c>
      <c r="C4" s="12">
        <f>'Mailed In-TALLY'!F4</f>
        <v>0</v>
      </c>
      <c r="D4" s="12">
        <f>'Early-TALLY'!F4</f>
        <v>1</v>
      </c>
      <c r="E4" s="12">
        <f>'Election Day-TALLY'!F4</f>
        <v>1</v>
      </c>
      <c r="F4" s="28">
        <f>'PCT TALLY'!C4</f>
        <v>216</v>
      </c>
      <c r="G4" s="12">
        <f>+SUM(C4:E4)</f>
        <v>2</v>
      </c>
      <c r="H4" s="12">
        <f>+SUM(G4/F4*100)</f>
        <v>0.92592592592592582</v>
      </c>
    </row>
    <row r="5" spans="1:9" ht="35.25" customHeight="1" thickBot="1" x14ac:dyDescent="0.3">
      <c r="B5" s="39" t="s">
        <v>16</v>
      </c>
      <c r="C5" s="12">
        <f>'Mailed In-TALLY'!F5</f>
        <v>0</v>
      </c>
      <c r="D5" s="12">
        <f>'Early-TALLY'!F5</f>
        <v>1</v>
      </c>
      <c r="E5" s="12">
        <f>'Election Day-TALLY'!F5</f>
        <v>0</v>
      </c>
      <c r="F5" s="28">
        <f>'PCT TALLY (2)'!C4</f>
        <v>190</v>
      </c>
      <c r="G5" s="12">
        <f>+SUM(C5:E5)</f>
        <v>1</v>
      </c>
      <c r="H5" s="12">
        <f>+SUM(G5/F5*100)</f>
        <v>0.52631578947368418</v>
      </c>
    </row>
    <row r="6" spans="1:9" ht="31.5" customHeight="1" thickBot="1" x14ac:dyDescent="0.3">
      <c r="B6" s="39" t="s">
        <v>17</v>
      </c>
      <c r="C6" s="12">
        <f>'Mailed In-TALLY'!F6</f>
        <v>1</v>
      </c>
      <c r="D6" s="12">
        <f>'Early-TALLY'!F6</f>
        <v>1</v>
      </c>
      <c r="E6" s="12">
        <f>'Election Day-TALLY'!F6</f>
        <v>0</v>
      </c>
      <c r="F6" s="28">
        <f>'PCT TALLY (3)'!C4</f>
        <v>217</v>
      </c>
      <c r="G6" s="12">
        <f>+SUM(C6:E6)</f>
        <v>2</v>
      </c>
      <c r="H6" s="12">
        <f>+SUM(G6/F6*100)</f>
        <v>0.92165898617511521</v>
      </c>
    </row>
    <row r="7" spans="1:9" ht="33" customHeight="1" thickBot="1" x14ac:dyDescent="0.3">
      <c r="B7" s="39" t="s">
        <v>18</v>
      </c>
      <c r="C7" s="12">
        <f>'Mailed In-TALLY'!F7</f>
        <v>0</v>
      </c>
      <c r="D7" s="12">
        <f>'Early-TALLY'!F7</f>
        <v>3</v>
      </c>
      <c r="E7" s="12">
        <f>'Election Day-TALLY'!F7</f>
        <v>2</v>
      </c>
      <c r="F7" s="28">
        <f>'PCT TALLY (4)'!C4</f>
        <v>219</v>
      </c>
      <c r="G7" s="12">
        <f>+SUM(C7:E7)</f>
        <v>5</v>
      </c>
      <c r="H7" s="12">
        <f>+SUM(G7/F7*100)</f>
        <v>2.2831050228310499</v>
      </c>
    </row>
    <row r="8" spans="1:9" ht="63.75" customHeight="1" thickBot="1" x14ac:dyDescent="0.35">
      <c r="C8" s="36" t="s">
        <v>71</v>
      </c>
      <c r="D8" s="36" t="s">
        <v>72</v>
      </c>
      <c r="E8" s="36" t="s">
        <v>73</v>
      </c>
      <c r="F8" s="36" t="s">
        <v>74</v>
      </c>
      <c r="G8" s="38" t="s">
        <v>75</v>
      </c>
      <c r="I8" s="37" t="s">
        <v>76</v>
      </c>
    </row>
    <row r="9" spans="1:9" x14ac:dyDescent="0.25">
      <c r="A9" s="51" t="s">
        <v>77</v>
      </c>
      <c r="B9" s="40" t="s">
        <v>95</v>
      </c>
      <c r="C9" s="42">
        <f>'PCT TALLY'!F9</f>
        <v>1</v>
      </c>
      <c r="D9" s="42">
        <f>'PCT TALLY (2)'!F9</f>
        <v>1</v>
      </c>
      <c r="E9" s="42">
        <f>'PCT TALLY (3)'!F9</f>
        <v>0</v>
      </c>
      <c r="F9" s="42">
        <f>'PCT TALLY (4)'!F9</f>
        <v>3</v>
      </c>
      <c r="G9" s="46">
        <f>+SUM(C9+D9+E9+F9)</f>
        <v>5</v>
      </c>
      <c r="I9" s="43">
        <f>+SUM('Mailed In-TALLY'!G9+'Early-TALLY'!G9)</f>
        <v>2</v>
      </c>
    </row>
    <row r="10" spans="1:9" x14ac:dyDescent="0.25">
      <c r="A10" s="55"/>
      <c r="B10" s="40" t="s">
        <v>96</v>
      </c>
      <c r="C10" s="42">
        <f>'PCT TALLY'!F10</f>
        <v>1</v>
      </c>
      <c r="D10" s="42">
        <f>'PCT TALLY (2)'!F10</f>
        <v>0</v>
      </c>
      <c r="E10" s="42">
        <f>'PCT TALLY (3)'!F10</f>
        <v>2</v>
      </c>
      <c r="F10" s="42">
        <f>'PCT TALLY (4)'!F10</f>
        <v>2</v>
      </c>
      <c r="G10" s="46">
        <f>+SUM(C10+D10+E10+F10)</f>
        <v>5</v>
      </c>
      <c r="I10" s="44">
        <f>+SUM('Mailed In-TALLY'!G10+'Early-TALLY'!G10)</f>
        <v>5</v>
      </c>
    </row>
    <row r="11" spans="1:9" x14ac:dyDescent="0.25">
      <c r="A11" s="52"/>
      <c r="B11" s="40" t="s">
        <v>97</v>
      </c>
      <c r="C11" s="42">
        <f>'PCT TALLY'!F11</f>
        <v>0</v>
      </c>
      <c r="D11" s="42">
        <f>'PCT TALLY (2)'!F11</f>
        <v>0</v>
      </c>
      <c r="E11" s="42">
        <f>'PCT TALLY (3)'!F11</f>
        <v>0</v>
      </c>
      <c r="F11" s="42">
        <f>'PCT TALLY (4)'!F11</f>
        <v>0</v>
      </c>
      <c r="G11" s="46">
        <f t="shared" ref="G11:G73" si="0">+SUM(C11+D11+E11+F11)</f>
        <v>0</v>
      </c>
      <c r="I11" s="44">
        <f>+SUM('Mailed In-TALLY'!G11+'Early-TALLY'!G11)</f>
        <v>0</v>
      </c>
    </row>
    <row r="12" spans="1:9" x14ac:dyDescent="0.25">
      <c r="A12" s="51" t="s">
        <v>98</v>
      </c>
      <c r="B12" s="40" t="s">
        <v>99</v>
      </c>
      <c r="C12" s="42">
        <f>'PCT TALLY'!F12</f>
        <v>1</v>
      </c>
      <c r="D12" s="42">
        <f>'PCT TALLY (2)'!F12</f>
        <v>0</v>
      </c>
      <c r="E12" s="42">
        <f>'PCT TALLY (3)'!F12</f>
        <v>0</v>
      </c>
      <c r="F12" s="42">
        <f>'PCT TALLY (4)'!F12</f>
        <v>0</v>
      </c>
      <c r="G12" s="46">
        <f t="shared" si="0"/>
        <v>1</v>
      </c>
      <c r="I12" s="44">
        <f>+SUM('Mailed In-TALLY'!G12+'Early-TALLY'!G12)</f>
        <v>1</v>
      </c>
    </row>
    <row r="13" spans="1:9" x14ac:dyDescent="0.25">
      <c r="A13" s="52"/>
      <c r="B13" s="40" t="s">
        <v>100</v>
      </c>
      <c r="C13" s="42">
        <f>'PCT TALLY'!F13</f>
        <v>1</v>
      </c>
      <c r="D13" s="42">
        <f>'PCT TALLY (2)'!F13</f>
        <v>1</v>
      </c>
      <c r="E13" s="42">
        <f>'PCT TALLY (3)'!F13</f>
        <v>2</v>
      </c>
      <c r="F13" s="42">
        <f>'PCT TALLY (4)'!F13</f>
        <v>5</v>
      </c>
      <c r="G13" s="46">
        <f t="shared" si="0"/>
        <v>9</v>
      </c>
      <c r="I13" s="44">
        <f>+SUM('Mailed In-TALLY'!G13+'Early-TALLY'!G13)</f>
        <v>6</v>
      </c>
    </row>
    <row r="14" spans="1:9" x14ac:dyDescent="0.25">
      <c r="A14" s="51" t="s">
        <v>78</v>
      </c>
      <c r="B14" s="40" t="s">
        <v>101</v>
      </c>
      <c r="C14" s="42">
        <f>'PCT TALLY'!F14</f>
        <v>0</v>
      </c>
      <c r="D14" s="42">
        <f>'PCT TALLY (2)'!F14</f>
        <v>0</v>
      </c>
      <c r="E14" s="42">
        <f>'PCT TALLY (3)'!F14</f>
        <v>0</v>
      </c>
      <c r="F14" s="42">
        <f>'PCT TALLY (4)'!F14</f>
        <v>0</v>
      </c>
      <c r="G14" s="46">
        <f t="shared" si="0"/>
        <v>0</v>
      </c>
      <c r="I14" s="44">
        <f>+SUM('Mailed In-TALLY'!G14+'Early-TALLY'!G14)</f>
        <v>0</v>
      </c>
    </row>
    <row r="15" spans="1:9" x14ac:dyDescent="0.25">
      <c r="A15" s="55"/>
      <c r="B15" s="40" t="s">
        <v>102</v>
      </c>
      <c r="C15" s="42">
        <f>'PCT TALLY'!F15</f>
        <v>0</v>
      </c>
      <c r="D15" s="42">
        <f>'PCT TALLY (2)'!F15</f>
        <v>0</v>
      </c>
      <c r="E15" s="42">
        <f>'PCT TALLY (3)'!F15</f>
        <v>0</v>
      </c>
      <c r="F15" s="42">
        <f>'PCT TALLY (4)'!F15</f>
        <v>0</v>
      </c>
      <c r="G15" s="46">
        <f t="shared" si="0"/>
        <v>0</v>
      </c>
      <c r="I15" s="44">
        <f>+SUM('Mailed In-TALLY'!G15+'Early-TALLY'!G15)</f>
        <v>0</v>
      </c>
    </row>
    <row r="16" spans="1:9" x14ac:dyDescent="0.25">
      <c r="A16" s="55"/>
      <c r="B16" s="40" t="s">
        <v>103</v>
      </c>
      <c r="C16" s="42">
        <f>'PCT TALLY'!F16</f>
        <v>0</v>
      </c>
      <c r="D16" s="42">
        <f>'PCT TALLY (2)'!F16</f>
        <v>0</v>
      </c>
      <c r="E16" s="42">
        <f>'PCT TALLY (3)'!F16</f>
        <v>0</v>
      </c>
      <c r="F16" s="42">
        <f>'PCT TALLY (4)'!F16</f>
        <v>0</v>
      </c>
      <c r="G16" s="46">
        <f t="shared" si="0"/>
        <v>0</v>
      </c>
      <c r="I16" s="44">
        <f>+SUM('Mailed In-TALLY'!G16+'Early-TALLY'!G16)</f>
        <v>0</v>
      </c>
    </row>
    <row r="17" spans="1:9" x14ac:dyDescent="0.25">
      <c r="A17" s="55"/>
      <c r="B17" s="47" t="s">
        <v>104</v>
      </c>
      <c r="C17" s="42">
        <f>'PCT TALLY'!F17</f>
        <v>0</v>
      </c>
      <c r="D17" s="42">
        <f>'PCT TALLY (2)'!F17</f>
        <v>0</v>
      </c>
      <c r="E17" s="42">
        <f>'PCT TALLY (3)'!F17</f>
        <v>0</v>
      </c>
      <c r="F17" s="42">
        <f>'PCT TALLY (4)'!F17</f>
        <v>0</v>
      </c>
      <c r="G17" s="46">
        <f t="shared" si="0"/>
        <v>0</v>
      </c>
      <c r="I17" s="44">
        <f>+SUM('Mailed In-TALLY'!G17+'Early-TALLY'!G17)</f>
        <v>0</v>
      </c>
    </row>
    <row r="18" spans="1:9" x14ac:dyDescent="0.25">
      <c r="A18" s="55"/>
      <c r="B18" s="40" t="s">
        <v>105</v>
      </c>
      <c r="C18" s="42">
        <f>'PCT TALLY'!F18</f>
        <v>0</v>
      </c>
      <c r="D18" s="42">
        <f>'PCT TALLY (2)'!F18</f>
        <v>0</v>
      </c>
      <c r="E18" s="42">
        <f>'PCT TALLY (3)'!F18</f>
        <v>0</v>
      </c>
      <c r="F18" s="42">
        <f>'PCT TALLY (4)'!F18</f>
        <v>0</v>
      </c>
      <c r="G18" s="46">
        <f t="shared" si="0"/>
        <v>0</v>
      </c>
      <c r="I18" s="44">
        <f>+SUM('Mailed In-TALLY'!G18+'Early-TALLY'!G18)</f>
        <v>0</v>
      </c>
    </row>
    <row r="19" spans="1:9" x14ac:dyDescent="0.25">
      <c r="A19" s="55"/>
      <c r="B19" s="40" t="s">
        <v>106</v>
      </c>
      <c r="C19" s="42">
        <f>'PCT TALLY'!F19</f>
        <v>0</v>
      </c>
      <c r="D19" s="42">
        <f>'PCT TALLY (2)'!F19</f>
        <v>0</v>
      </c>
      <c r="E19" s="42">
        <f>'PCT TALLY (3)'!F19</f>
        <v>0</v>
      </c>
      <c r="F19" s="42">
        <f>'PCT TALLY (4)'!F19</f>
        <v>0</v>
      </c>
      <c r="G19" s="46">
        <f t="shared" si="0"/>
        <v>0</v>
      </c>
      <c r="I19" s="44">
        <f>+SUM('Mailed In-TALLY'!G19+'Early-TALLY'!G19)</f>
        <v>0</v>
      </c>
    </row>
    <row r="20" spans="1:9" x14ac:dyDescent="0.25">
      <c r="A20" s="55"/>
      <c r="B20" s="40" t="s">
        <v>107</v>
      </c>
      <c r="C20" s="42">
        <f>'PCT TALLY'!F20</f>
        <v>0</v>
      </c>
      <c r="D20" s="42">
        <f>'PCT TALLY (2)'!F20</f>
        <v>0</v>
      </c>
      <c r="E20" s="42">
        <f>'PCT TALLY (3)'!F20</f>
        <v>1</v>
      </c>
      <c r="F20" s="42">
        <f>'PCT TALLY (4)'!F20</f>
        <v>0</v>
      </c>
      <c r="G20" s="46">
        <f t="shared" si="0"/>
        <v>1</v>
      </c>
      <c r="I20" s="44">
        <f>+SUM('Mailed In-TALLY'!G20+'Early-TALLY'!G20)</f>
        <v>1</v>
      </c>
    </row>
    <row r="21" spans="1:9" x14ac:dyDescent="0.25">
      <c r="A21" s="55"/>
      <c r="B21" s="40" t="s">
        <v>108</v>
      </c>
      <c r="C21" s="42">
        <f>'PCT TALLY'!F21</f>
        <v>2</v>
      </c>
      <c r="D21" s="42">
        <f>'PCT TALLY (2)'!F21</f>
        <v>1</v>
      </c>
      <c r="E21" s="42">
        <f>'PCT TALLY (3)'!F21</f>
        <v>1</v>
      </c>
      <c r="F21" s="42">
        <f>'PCT TALLY (4)'!F21</f>
        <v>5</v>
      </c>
      <c r="G21" s="46">
        <f t="shared" si="0"/>
        <v>9</v>
      </c>
      <c r="I21" s="44">
        <f>+SUM('Mailed In-TALLY'!G21+'Early-TALLY'!G21)</f>
        <v>6</v>
      </c>
    </row>
    <row r="22" spans="1:9" x14ac:dyDescent="0.25">
      <c r="A22" s="52"/>
      <c r="B22" s="40" t="s">
        <v>109</v>
      </c>
      <c r="C22" s="42">
        <f>'PCT TALLY'!F22</f>
        <v>0</v>
      </c>
      <c r="D22" s="42">
        <f>'PCT TALLY (2)'!F22</f>
        <v>0</v>
      </c>
      <c r="E22" s="42">
        <f>'PCT TALLY (3)'!F22</f>
        <v>0</v>
      </c>
      <c r="F22" s="42">
        <f>'PCT TALLY (4)'!F22</f>
        <v>0</v>
      </c>
      <c r="G22" s="46">
        <f t="shared" si="0"/>
        <v>0</v>
      </c>
      <c r="I22" s="44">
        <f>+SUM('Mailed In-TALLY'!G22+'Early-TALLY'!G22)</f>
        <v>0</v>
      </c>
    </row>
    <row r="23" spans="1:9" x14ac:dyDescent="0.25">
      <c r="A23" s="51" t="s">
        <v>110</v>
      </c>
      <c r="B23" s="40" t="s">
        <v>111</v>
      </c>
      <c r="C23" s="42">
        <f>'PCT TALLY'!F23</f>
        <v>0</v>
      </c>
      <c r="D23" s="42">
        <f>'PCT TALLY (2)'!F23</f>
        <v>0</v>
      </c>
      <c r="E23" s="42">
        <f>'PCT TALLY (3)'!F23</f>
        <v>2</v>
      </c>
      <c r="F23" s="42">
        <f>'PCT TALLY (4)'!F23</f>
        <v>1</v>
      </c>
      <c r="G23" s="46">
        <f t="shared" si="0"/>
        <v>3</v>
      </c>
      <c r="I23" s="44">
        <f>+SUM('Mailed In-TALLY'!G23+'Early-TALLY'!G23)</f>
        <v>2</v>
      </c>
    </row>
    <row r="24" spans="1:9" x14ac:dyDescent="0.25">
      <c r="A24" s="55"/>
      <c r="B24" s="40" t="s">
        <v>112</v>
      </c>
      <c r="C24" s="42">
        <f>'PCT TALLY'!F24</f>
        <v>0</v>
      </c>
      <c r="D24" s="42">
        <f>'PCT TALLY (2)'!F24</f>
        <v>0</v>
      </c>
      <c r="E24" s="42">
        <f>'PCT TALLY (3)'!F24</f>
        <v>0</v>
      </c>
      <c r="F24" s="42">
        <f>'PCT TALLY (4)'!F24</f>
        <v>3</v>
      </c>
      <c r="G24" s="46">
        <f t="shared" si="0"/>
        <v>3</v>
      </c>
      <c r="I24" s="44">
        <f>+SUM('Mailed In-TALLY'!G24+'Early-TALLY'!G24)</f>
        <v>3</v>
      </c>
    </row>
    <row r="25" spans="1:9" x14ac:dyDescent="0.25">
      <c r="A25" s="52"/>
      <c r="B25" s="40" t="s">
        <v>113</v>
      </c>
      <c r="C25" s="42">
        <f>'PCT TALLY'!F25</f>
        <v>2</v>
      </c>
      <c r="D25" s="42">
        <f>'PCT TALLY (2)'!F25</f>
        <v>1</v>
      </c>
      <c r="E25" s="42">
        <f>'PCT TALLY (3)'!F25</f>
        <v>0</v>
      </c>
      <c r="F25" s="42">
        <f>'PCT TALLY (4)'!F25</f>
        <v>1</v>
      </c>
      <c r="G25" s="46">
        <f t="shared" si="0"/>
        <v>4</v>
      </c>
      <c r="I25" s="44">
        <f>+SUM('Mailed In-TALLY'!G25+'Early-TALLY'!G25)</f>
        <v>2</v>
      </c>
    </row>
    <row r="26" spans="1:9" x14ac:dyDescent="0.25">
      <c r="A26" s="51" t="s">
        <v>79</v>
      </c>
      <c r="B26" s="40" t="s">
        <v>114</v>
      </c>
      <c r="C26" s="42">
        <f>'PCT TALLY'!F26</f>
        <v>0</v>
      </c>
      <c r="D26" s="42">
        <f>'PCT TALLY (2)'!F26</f>
        <v>1</v>
      </c>
      <c r="E26" s="42">
        <f>'PCT TALLY (3)'!F26</f>
        <v>0</v>
      </c>
      <c r="F26" s="42">
        <f>'PCT TALLY (4)'!F26</f>
        <v>1</v>
      </c>
      <c r="G26" s="46">
        <f t="shared" si="0"/>
        <v>2</v>
      </c>
      <c r="I26" s="44">
        <f>+SUM('Mailed In-TALLY'!G26+'Early-TALLY'!G26)</f>
        <v>1</v>
      </c>
    </row>
    <row r="27" spans="1:9" x14ac:dyDescent="0.25">
      <c r="A27" s="55"/>
      <c r="B27" s="40" t="s">
        <v>115</v>
      </c>
      <c r="C27" s="42">
        <f>'PCT TALLY'!F27</f>
        <v>1</v>
      </c>
      <c r="D27" s="42">
        <f>'PCT TALLY (2)'!F27</f>
        <v>0</v>
      </c>
      <c r="E27" s="42">
        <f>'PCT TALLY (3)'!F27</f>
        <v>2</v>
      </c>
      <c r="F27" s="42">
        <f>'PCT TALLY (4)'!F27</f>
        <v>2</v>
      </c>
      <c r="G27" s="46">
        <f t="shared" si="0"/>
        <v>5</v>
      </c>
      <c r="I27" s="44">
        <f>+SUM('Mailed In-TALLY'!G27+'Early-TALLY'!G27)</f>
        <v>4</v>
      </c>
    </row>
    <row r="28" spans="1:9" x14ac:dyDescent="0.25">
      <c r="A28" s="52"/>
      <c r="B28" s="40" t="s">
        <v>116</v>
      </c>
      <c r="C28" s="42">
        <f>'PCT TALLY'!F28</f>
        <v>1</v>
      </c>
      <c r="D28" s="42">
        <f>'PCT TALLY (2)'!F28</f>
        <v>0</v>
      </c>
      <c r="E28" s="42">
        <f>'PCT TALLY (3)'!F28</f>
        <v>0</v>
      </c>
      <c r="F28" s="42">
        <f>'PCT TALLY (4)'!F28</f>
        <v>1</v>
      </c>
      <c r="G28" s="46">
        <f t="shared" si="0"/>
        <v>2</v>
      </c>
      <c r="I28" s="44">
        <f>+SUM('Mailed In-TALLY'!G28+'Early-TALLY'!G28)</f>
        <v>1</v>
      </c>
    </row>
    <row r="29" spans="1:9" x14ac:dyDescent="0.25">
      <c r="A29" s="51" t="s">
        <v>80</v>
      </c>
      <c r="B29" s="40" t="s">
        <v>117</v>
      </c>
      <c r="C29" s="42">
        <f>'PCT TALLY'!F29</f>
        <v>0</v>
      </c>
      <c r="D29" s="42">
        <f>'PCT TALLY (2)'!F29</f>
        <v>1</v>
      </c>
      <c r="E29" s="42">
        <f>'PCT TALLY (3)'!F29</f>
        <v>1</v>
      </c>
      <c r="F29" s="42">
        <f>'PCT TALLY (4)'!F29</f>
        <v>5</v>
      </c>
      <c r="G29" s="46">
        <f t="shared" si="0"/>
        <v>7</v>
      </c>
      <c r="I29" s="44">
        <f>+SUM('Mailed In-TALLY'!G29+'Early-TALLY'!G29)</f>
        <v>5</v>
      </c>
    </row>
    <row r="30" spans="1:9" x14ac:dyDescent="0.25">
      <c r="A30" s="55"/>
      <c r="B30" s="40" t="s">
        <v>118</v>
      </c>
      <c r="C30" s="42">
        <f>'PCT TALLY'!F30</f>
        <v>0</v>
      </c>
      <c r="D30" s="42">
        <f>'PCT TALLY (2)'!F30</f>
        <v>0</v>
      </c>
      <c r="E30" s="42">
        <f>'PCT TALLY (3)'!F30</f>
        <v>1</v>
      </c>
      <c r="F30" s="42">
        <f>'PCT TALLY (4)'!F30</f>
        <v>0</v>
      </c>
      <c r="G30" s="46">
        <f t="shared" si="0"/>
        <v>1</v>
      </c>
      <c r="I30" s="44">
        <f>+SUM('Mailed In-TALLY'!G30+'Early-TALLY'!G30)</f>
        <v>1</v>
      </c>
    </row>
    <row r="31" spans="1:9" x14ac:dyDescent="0.25">
      <c r="A31" s="52"/>
      <c r="B31" s="40" t="s">
        <v>119</v>
      </c>
      <c r="C31" s="42">
        <f>'PCT TALLY'!F31</f>
        <v>2</v>
      </c>
      <c r="D31" s="42">
        <f>'PCT TALLY (2)'!F31</f>
        <v>0</v>
      </c>
      <c r="E31" s="42">
        <f>'PCT TALLY (3)'!F31</f>
        <v>0</v>
      </c>
      <c r="F31" s="42">
        <f>'PCT TALLY (4)'!F31</f>
        <v>0</v>
      </c>
      <c r="G31" s="46">
        <f t="shared" si="0"/>
        <v>2</v>
      </c>
      <c r="I31" s="44">
        <f>+SUM('Mailed In-TALLY'!G31+'Early-TALLY'!G31)</f>
        <v>1</v>
      </c>
    </row>
    <row r="32" spans="1:9" x14ac:dyDescent="0.25">
      <c r="A32" s="51" t="s">
        <v>120</v>
      </c>
      <c r="B32" s="40" t="s">
        <v>121</v>
      </c>
      <c r="C32" s="42">
        <f>'PCT TALLY'!F32</f>
        <v>2</v>
      </c>
      <c r="D32" s="42">
        <f>'PCT TALLY (2)'!F32</f>
        <v>3</v>
      </c>
      <c r="E32" s="42">
        <f>'PCT TALLY (3)'!F32</f>
        <v>2</v>
      </c>
      <c r="F32" s="42">
        <f>'PCT TALLY (4)'!F32</f>
        <v>3</v>
      </c>
      <c r="G32" s="46">
        <f t="shared" si="0"/>
        <v>10</v>
      </c>
      <c r="I32" s="44">
        <f>+SUM('Mailed In-TALLY'!G32+'Early-TALLY'!G32)</f>
        <v>8</v>
      </c>
    </row>
    <row r="33" spans="1:9" x14ac:dyDescent="0.25">
      <c r="A33" s="52"/>
      <c r="B33" s="40" t="s">
        <v>122</v>
      </c>
      <c r="C33" s="42">
        <f>'PCT TALLY'!F33</f>
        <v>0</v>
      </c>
      <c r="D33" s="42">
        <f>'PCT TALLY (2)'!F33</f>
        <v>0</v>
      </c>
      <c r="E33" s="42">
        <f>'PCT TALLY (3)'!F33</f>
        <v>0</v>
      </c>
      <c r="F33" s="42">
        <f>'PCT TALLY (4)'!F33</f>
        <v>2</v>
      </c>
      <c r="G33" s="46">
        <f t="shared" si="0"/>
        <v>2</v>
      </c>
      <c r="I33" s="44">
        <f>+SUM('Mailed In-TALLY'!G33+'Early-TALLY'!G33)</f>
        <v>1</v>
      </c>
    </row>
    <row r="34" spans="1:9" x14ac:dyDescent="0.25">
      <c r="A34" s="49" t="s">
        <v>81</v>
      </c>
      <c r="B34" s="47" t="s">
        <v>123</v>
      </c>
      <c r="C34" s="42">
        <f>'PCT TALLY'!F34</f>
        <v>2</v>
      </c>
      <c r="D34" s="42">
        <f>'PCT TALLY (2)'!F34</f>
        <v>1</v>
      </c>
      <c r="E34" s="42">
        <f>'PCT TALLY (3)'!F34</f>
        <v>2</v>
      </c>
      <c r="F34" s="42">
        <f>'PCT TALLY (4)'!F34</f>
        <v>5</v>
      </c>
      <c r="G34" s="46">
        <f t="shared" si="0"/>
        <v>10</v>
      </c>
      <c r="I34" s="44">
        <f>+SUM('Mailed In-TALLY'!G34+'Early-TALLY'!G34)</f>
        <v>7</v>
      </c>
    </row>
    <row r="35" spans="1:9" x14ac:dyDescent="0.25">
      <c r="A35" s="49" t="s">
        <v>82</v>
      </c>
      <c r="B35" s="47" t="s">
        <v>124</v>
      </c>
      <c r="C35" s="42">
        <f>'PCT TALLY'!F35</f>
        <v>2</v>
      </c>
      <c r="D35" s="42">
        <f>'PCT TALLY (2)'!F35</f>
        <v>1</v>
      </c>
      <c r="E35" s="42">
        <f>'PCT TALLY (3)'!F35</f>
        <v>2</v>
      </c>
      <c r="F35" s="42">
        <f>'PCT TALLY (4)'!F35</f>
        <v>5</v>
      </c>
      <c r="G35" s="46">
        <f t="shared" si="0"/>
        <v>10</v>
      </c>
      <c r="I35" s="44">
        <f>+SUM('Mailed In-TALLY'!G35+'Early-TALLY'!G35)</f>
        <v>7</v>
      </c>
    </row>
    <row r="36" spans="1:9" x14ac:dyDescent="0.25">
      <c r="A36" s="51" t="s">
        <v>83</v>
      </c>
      <c r="B36" s="40" t="s">
        <v>125</v>
      </c>
      <c r="C36" s="42">
        <f>'PCT TALLY'!F36</f>
        <v>0</v>
      </c>
      <c r="D36" s="42">
        <f>'PCT TALLY (2)'!F36</f>
        <v>1</v>
      </c>
      <c r="E36" s="42">
        <f>'PCT TALLY (3)'!F36</f>
        <v>0</v>
      </c>
      <c r="F36" s="42">
        <f>'PCT TALLY (4)'!F36</f>
        <v>0</v>
      </c>
      <c r="G36" s="46">
        <f t="shared" si="0"/>
        <v>1</v>
      </c>
      <c r="I36" s="44">
        <f>+SUM('Mailed In-TALLY'!G36+'Early-TALLY'!G36)</f>
        <v>1</v>
      </c>
    </row>
    <row r="37" spans="1:9" x14ac:dyDescent="0.25">
      <c r="A37" s="52"/>
      <c r="B37" s="40" t="s">
        <v>126</v>
      </c>
      <c r="C37" s="42">
        <f>'PCT TALLY'!F37</f>
        <v>2</v>
      </c>
      <c r="D37" s="42">
        <f>'PCT TALLY (2)'!F37</f>
        <v>0</v>
      </c>
      <c r="E37" s="42">
        <f>'PCT TALLY (3)'!F37</f>
        <v>2</v>
      </c>
      <c r="F37" s="42">
        <f>'PCT TALLY (4)'!F37</f>
        <v>5</v>
      </c>
      <c r="G37" s="46">
        <f t="shared" si="0"/>
        <v>9</v>
      </c>
      <c r="I37" s="44">
        <f>+SUM('Mailed In-TALLY'!G37+'Early-TALLY'!G37)</f>
        <v>6</v>
      </c>
    </row>
    <row r="38" spans="1:9" ht="25.5" x14ac:dyDescent="0.25">
      <c r="A38" s="50" t="s">
        <v>127</v>
      </c>
      <c r="B38" s="47" t="s">
        <v>128</v>
      </c>
      <c r="C38" s="42">
        <f>'PCT TALLY'!F38</f>
        <v>2</v>
      </c>
      <c r="D38" s="42">
        <f>'PCT TALLY (2)'!F38</f>
        <v>1</v>
      </c>
      <c r="E38" s="42">
        <f>'PCT TALLY (3)'!F38</f>
        <v>2</v>
      </c>
      <c r="F38" s="42">
        <f>'PCT TALLY (4)'!F38</f>
        <v>5</v>
      </c>
      <c r="G38" s="46">
        <f t="shared" si="0"/>
        <v>10</v>
      </c>
      <c r="I38" s="44">
        <f>+SUM('Mailed In-TALLY'!G38+'Early-TALLY'!G38)</f>
        <v>7</v>
      </c>
    </row>
    <row r="39" spans="1:9" x14ac:dyDescent="0.25">
      <c r="A39" s="51" t="s">
        <v>84</v>
      </c>
      <c r="B39" s="40" t="s">
        <v>129</v>
      </c>
      <c r="C39" s="42">
        <f>'PCT TALLY'!F39</f>
        <v>1</v>
      </c>
      <c r="D39" s="42">
        <f>'PCT TALLY (2)'!F39</f>
        <v>1</v>
      </c>
      <c r="E39" s="42">
        <f>'PCT TALLY (3)'!F39</f>
        <v>2</v>
      </c>
      <c r="F39" s="42">
        <f>'PCT TALLY (4)'!F39</f>
        <v>0</v>
      </c>
      <c r="G39" s="46">
        <f t="shared" si="0"/>
        <v>4</v>
      </c>
      <c r="I39" s="44">
        <f>+SUM('Mailed In-TALLY'!G39+'Early-TALLY'!G39)</f>
        <v>4</v>
      </c>
    </row>
    <row r="40" spans="1:9" x14ac:dyDescent="0.25">
      <c r="A40" s="52"/>
      <c r="B40" s="40" t="s">
        <v>130</v>
      </c>
      <c r="C40" s="42">
        <f>'PCT TALLY'!F40</f>
        <v>1</v>
      </c>
      <c r="D40" s="42">
        <f>'PCT TALLY (2)'!F40</f>
        <v>0</v>
      </c>
      <c r="E40" s="42">
        <f>'PCT TALLY (3)'!F40</f>
        <v>0</v>
      </c>
      <c r="F40" s="42">
        <f>'PCT TALLY (4)'!F40</f>
        <v>5</v>
      </c>
      <c r="G40" s="46">
        <f t="shared" si="0"/>
        <v>6</v>
      </c>
      <c r="I40" s="44">
        <f>+SUM('Mailed In-TALLY'!G40+'Early-TALLY'!G40)</f>
        <v>3</v>
      </c>
    </row>
    <row r="41" spans="1:9" x14ac:dyDescent="0.25">
      <c r="A41" s="49" t="s">
        <v>85</v>
      </c>
      <c r="B41" s="47" t="s">
        <v>131</v>
      </c>
      <c r="C41" s="42">
        <f>'PCT TALLY'!F41</f>
        <v>2</v>
      </c>
      <c r="D41" s="42">
        <f>'PCT TALLY (2)'!F41</f>
        <v>1</v>
      </c>
      <c r="E41" s="42">
        <f>'PCT TALLY (3)'!F41</f>
        <v>2</v>
      </c>
      <c r="F41" s="42">
        <f>'PCT TALLY (4)'!F41</f>
        <v>5</v>
      </c>
      <c r="G41" s="46">
        <f t="shared" si="0"/>
        <v>10</v>
      </c>
      <c r="I41" s="44">
        <f>+SUM('Mailed In-TALLY'!G41+'Early-TALLY'!G41)</f>
        <v>7</v>
      </c>
    </row>
    <row r="42" spans="1:9" x14ac:dyDescent="0.25">
      <c r="A42" s="50" t="s">
        <v>132</v>
      </c>
      <c r="B42" s="47" t="s">
        <v>133</v>
      </c>
      <c r="C42" s="42">
        <f>'PCT TALLY'!F42</f>
        <v>2</v>
      </c>
      <c r="D42" s="42">
        <f>'PCT TALLY (2)'!F42</f>
        <v>1</v>
      </c>
      <c r="E42" s="42">
        <f>'PCT TALLY (3)'!F42</f>
        <v>2</v>
      </c>
      <c r="F42" s="42">
        <f>'PCT TALLY (4)'!F42</f>
        <v>1</v>
      </c>
      <c r="G42" s="46">
        <f t="shared" si="0"/>
        <v>6</v>
      </c>
      <c r="I42" s="44">
        <f>+SUM('Mailed In-TALLY'!G42+'Early-TALLY'!G42)</f>
        <v>4</v>
      </c>
    </row>
    <row r="43" spans="1:9" x14ac:dyDescent="0.25">
      <c r="A43" s="50" t="s">
        <v>86</v>
      </c>
      <c r="B43" s="47" t="s">
        <v>134</v>
      </c>
      <c r="C43" s="42">
        <f>'PCT TALLY'!F43</f>
        <v>2</v>
      </c>
      <c r="D43" s="42">
        <f>'PCT TALLY (2)'!F43</f>
        <v>1</v>
      </c>
      <c r="E43" s="42">
        <f>'PCT TALLY (3)'!F43</f>
        <v>2</v>
      </c>
      <c r="F43" s="42">
        <f>'PCT TALLY (4)'!F43</f>
        <v>4</v>
      </c>
      <c r="G43" s="46">
        <f t="shared" si="0"/>
        <v>9</v>
      </c>
      <c r="I43" s="44">
        <f>+SUM('Mailed In-TALLY'!G43+'Early-TALLY'!G43)</f>
        <v>7</v>
      </c>
    </row>
    <row r="44" spans="1:9" x14ac:dyDescent="0.25">
      <c r="A44" s="50" t="s">
        <v>87</v>
      </c>
      <c r="B44" s="47" t="s">
        <v>135</v>
      </c>
      <c r="C44" s="42">
        <f>'PCT TALLY'!F44</f>
        <v>2</v>
      </c>
      <c r="D44" s="42">
        <f>'PCT TALLY (2)'!F44</f>
        <v>1</v>
      </c>
      <c r="E44" s="42">
        <f>'PCT TALLY (3)'!F44</f>
        <v>2</v>
      </c>
      <c r="F44" s="42">
        <f>'PCT TALLY (4)'!F44</f>
        <v>4</v>
      </c>
      <c r="G44" s="46">
        <f t="shared" si="0"/>
        <v>9</v>
      </c>
      <c r="I44" s="44">
        <f>+SUM('Mailed In-TALLY'!G44+'Early-TALLY'!G44)</f>
        <v>7</v>
      </c>
    </row>
    <row r="45" spans="1:9" x14ac:dyDescent="0.25">
      <c r="A45" s="50" t="s">
        <v>88</v>
      </c>
      <c r="B45" s="40" t="s">
        <v>136</v>
      </c>
      <c r="C45" s="42">
        <f>'PCT TALLY'!F45</f>
        <v>2</v>
      </c>
      <c r="D45" s="42">
        <f>'PCT TALLY (2)'!F45</f>
        <v>1</v>
      </c>
      <c r="E45" s="42">
        <f>'PCT TALLY (3)'!F45</f>
        <v>2</v>
      </c>
      <c r="F45" s="42">
        <f>'PCT TALLY (4)'!F45</f>
        <v>4</v>
      </c>
      <c r="G45" s="46">
        <f t="shared" si="0"/>
        <v>9</v>
      </c>
      <c r="I45" s="44">
        <f>+SUM('Mailed In-TALLY'!G45+'Early-TALLY'!G45)</f>
        <v>7</v>
      </c>
    </row>
    <row r="46" spans="1:9" x14ac:dyDescent="0.25">
      <c r="A46" s="49" t="s">
        <v>89</v>
      </c>
      <c r="B46" s="47" t="s">
        <v>137</v>
      </c>
      <c r="C46" s="42">
        <f>'PCT TALLY'!F46</f>
        <v>2</v>
      </c>
      <c r="D46" s="42">
        <f>'PCT TALLY (2)'!F46</f>
        <v>1</v>
      </c>
      <c r="E46" s="42">
        <f>'PCT TALLY (3)'!F46</f>
        <v>2</v>
      </c>
      <c r="F46" s="42">
        <f>'PCT TALLY (4)'!F46</f>
        <v>4</v>
      </c>
      <c r="G46" s="46">
        <f t="shared" si="0"/>
        <v>9</v>
      </c>
      <c r="I46" s="44">
        <f>+SUM('Mailed In-TALLY'!G46+'Early-TALLY'!G46)</f>
        <v>7</v>
      </c>
    </row>
    <row r="47" spans="1:9" x14ac:dyDescent="0.25">
      <c r="A47" s="50" t="s">
        <v>138</v>
      </c>
      <c r="B47" s="47" t="s">
        <v>139</v>
      </c>
      <c r="C47" s="42">
        <f>'PCT TALLY'!F47</f>
        <v>2</v>
      </c>
      <c r="D47" s="42">
        <f>'PCT TALLY (2)'!F47</f>
        <v>1</v>
      </c>
      <c r="E47" s="42">
        <f>'PCT TALLY (3)'!F47</f>
        <v>2</v>
      </c>
      <c r="F47" s="42">
        <f>'PCT TALLY (4)'!F47</f>
        <v>4</v>
      </c>
      <c r="G47" s="46">
        <f t="shared" si="0"/>
        <v>9</v>
      </c>
      <c r="I47" s="44">
        <f>+SUM('Mailed In-TALLY'!G47+'Early-TALLY'!G47)</f>
        <v>7</v>
      </c>
    </row>
    <row r="48" spans="1:9" x14ac:dyDescent="0.25">
      <c r="A48" s="50" t="s">
        <v>90</v>
      </c>
      <c r="B48" s="47" t="s">
        <v>140</v>
      </c>
      <c r="C48" s="42">
        <f>'PCT TALLY'!F48</f>
        <v>2</v>
      </c>
      <c r="D48" s="42">
        <f>'PCT TALLY (2)'!F48</f>
        <v>1</v>
      </c>
      <c r="E48" s="42">
        <f>'PCT TALLY (3)'!F48</f>
        <v>2</v>
      </c>
      <c r="F48" s="42">
        <f>'PCT TALLY (4)'!F48</f>
        <v>4</v>
      </c>
      <c r="G48" s="46">
        <f t="shared" si="0"/>
        <v>9</v>
      </c>
      <c r="I48" s="44">
        <f>+SUM('Mailed In-TALLY'!G48+'Early-TALLY'!G48)</f>
        <v>7</v>
      </c>
    </row>
    <row r="49" spans="1:9" x14ac:dyDescent="0.25">
      <c r="A49" s="50" t="s">
        <v>91</v>
      </c>
      <c r="B49" s="47" t="s">
        <v>141</v>
      </c>
      <c r="C49" s="42">
        <f>'PCT TALLY'!F49</f>
        <v>2</v>
      </c>
      <c r="D49" s="42">
        <f>'PCT TALLY (2)'!F49</f>
        <v>1</v>
      </c>
      <c r="E49" s="42">
        <f>'PCT TALLY (3)'!F49</f>
        <v>2</v>
      </c>
      <c r="F49" s="42">
        <f>'PCT TALLY (4)'!F49</f>
        <v>4</v>
      </c>
      <c r="G49" s="46">
        <f t="shared" si="0"/>
        <v>9</v>
      </c>
      <c r="I49" s="44">
        <f>+SUM('Mailed In-TALLY'!G49+'Early-TALLY'!G49)</f>
        <v>7</v>
      </c>
    </row>
    <row r="50" spans="1:9" x14ac:dyDescent="0.25">
      <c r="A50" s="51" t="s">
        <v>52</v>
      </c>
      <c r="B50" s="47" t="s">
        <v>145</v>
      </c>
      <c r="C50" s="42">
        <f>'PCT TALLY'!F50</f>
        <v>2</v>
      </c>
      <c r="D50" s="42">
        <f>'PCT TALLY (2)'!F50</f>
        <v>1</v>
      </c>
      <c r="E50" s="42">
        <f>'PCT TALLY (3)'!F50</f>
        <v>2</v>
      </c>
      <c r="F50" s="42">
        <f>'PCT TALLY (4)'!F50</f>
        <v>4</v>
      </c>
      <c r="G50" s="46">
        <f t="shared" si="0"/>
        <v>9</v>
      </c>
      <c r="I50" s="44">
        <f>+SUM('Mailed In-TALLY'!G50+'Early-TALLY'!G50)</f>
        <v>7</v>
      </c>
    </row>
    <row r="51" spans="1:9" x14ac:dyDescent="0.25">
      <c r="A51" s="52"/>
      <c r="B51" s="47" t="s">
        <v>146</v>
      </c>
      <c r="C51" s="42">
        <f>'PCT TALLY'!F51</f>
        <v>0</v>
      </c>
      <c r="D51" s="42">
        <f>'PCT TALLY (2)'!F51</f>
        <v>0</v>
      </c>
      <c r="E51" s="42">
        <f>'PCT TALLY (3)'!F51</f>
        <v>0</v>
      </c>
      <c r="F51" s="42">
        <f>'PCT TALLY (4)'!F51</f>
        <v>1</v>
      </c>
      <c r="G51" s="46">
        <f t="shared" si="0"/>
        <v>1</v>
      </c>
      <c r="I51" s="44">
        <f>+SUM('Mailed In-TALLY'!G51+'Early-TALLY'!G51)</f>
        <v>0</v>
      </c>
    </row>
    <row r="52" spans="1:9" x14ac:dyDescent="0.25">
      <c r="A52" s="51" t="s">
        <v>53</v>
      </c>
      <c r="B52" s="47" t="s">
        <v>145</v>
      </c>
      <c r="C52" s="42">
        <f>'PCT TALLY'!F52</f>
        <v>2</v>
      </c>
      <c r="D52" s="42">
        <f>'PCT TALLY (2)'!F52</f>
        <v>1</v>
      </c>
      <c r="E52" s="42">
        <f>'PCT TALLY (3)'!F52</f>
        <v>2</v>
      </c>
      <c r="F52" s="42">
        <f>'PCT TALLY (4)'!F52</f>
        <v>5</v>
      </c>
      <c r="G52" s="46">
        <f t="shared" si="0"/>
        <v>10</v>
      </c>
      <c r="I52" s="44">
        <f>+SUM('Mailed In-TALLY'!G52+'Early-TALLY'!G52)</f>
        <v>7</v>
      </c>
    </row>
    <row r="53" spans="1:9" x14ac:dyDescent="0.25">
      <c r="A53" s="52"/>
      <c r="B53" s="47" t="s">
        <v>146</v>
      </c>
      <c r="C53" s="42">
        <f>'PCT TALLY'!F53</f>
        <v>0</v>
      </c>
      <c r="D53" s="42">
        <f>'PCT TALLY (2)'!F53</f>
        <v>0</v>
      </c>
      <c r="E53" s="42">
        <f>'PCT TALLY (3)'!F53</f>
        <v>0</v>
      </c>
      <c r="F53" s="42">
        <f>'PCT TALLY (4)'!F53</f>
        <v>0</v>
      </c>
      <c r="G53" s="46">
        <f t="shared" si="0"/>
        <v>0</v>
      </c>
      <c r="I53" s="44">
        <f>+SUM('Mailed In-TALLY'!G53+'Early-TALLY'!G53)</f>
        <v>0</v>
      </c>
    </row>
    <row r="54" spans="1:9" x14ac:dyDescent="0.25">
      <c r="A54" s="51" t="s">
        <v>54</v>
      </c>
      <c r="B54" s="47" t="s">
        <v>145</v>
      </c>
      <c r="C54" s="42">
        <f>'PCT TALLY'!F54</f>
        <v>2</v>
      </c>
      <c r="D54" s="42">
        <f>'PCT TALLY (2)'!F54</f>
        <v>1</v>
      </c>
      <c r="E54" s="42">
        <f>'PCT TALLY (3)'!F54</f>
        <v>2</v>
      </c>
      <c r="F54" s="42">
        <f>'PCT TALLY (4)'!F54</f>
        <v>5</v>
      </c>
      <c r="G54" s="46">
        <f t="shared" si="0"/>
        <v>10</v>
      </c>
      <c r="I54" s="44">
        <f>+SUM('Mailed In-TALLY'!G54+'Early-TALLY'!G54)</f>
        <v>7</v>
      </c>
    </row>
    <row r="55" spans="1:9" x14ac:dyDescent="0.25">
      <c r="A55" s="52"/>
      <c r="B55" s="47" t="s">
        <v>146</v>
      </c>
      <c r="C55" s="42">
        <f>'PCT TALLY'!F55</f>
        <v>0</v>
      </c>
      <c r="D55" s="42">
        <f>'PCT TALLY (2)'!F55</f>
        <v>0</v>
      </c>
      <c r="E55" s="42">
        <f>'PCT TALLY (3)'!F55</f>
        <v>0</v>
      </c>
      <c r="F55" s="42">
        <f>'PCT TALLY (4)'!F55</f>
        <v>0</v>
      </c>
      <c r="G55" s="46">
        <f t="shared" si="0"/>
        <v>0</v>
      </c>
      <c r="I55" s="44">
        <f>+SUM('Mailed In-TALLY'!G55+'Early-TALLY'!G55)</f>
        <v>0</v>
      </c>
    </row>
    <row r="56" spans="1:9" x14ac:dyDescent="0.25">
      <c r="A56" s="51" t="s">
        <v>55</v>
      </c>
      <c r="B56" s="47" t="s">
        <v>145</v>
      </c>
      <c r="C56" s="42">
        <f>'PCT TALLY'!F56</f>
        <v>2</v>
      </c>
      <c r="D56" s="42">
        <f>'PCT TALLY (2)'!F56</f>
        <v>1</v>
      </c>
      <c r="E56" s="42">
        <f>'PCT TALLY (3)'!F56</f>
        <v>2</v>
      </c>
      <c r="F56" s="42">
        <f>'PCT TALLY (4)'!F56</f>
        <v>5</v>
      </c>
      <c r="G56" s="46">
        <f t="shared" si="0"/>
        <v>10</v>
      </c>
      <c r="I56" s="44">
        <f>+SUM('Mailed In-TALLY'!G56+'Early-TALLY'!G56)</f>
        <v>7</v>
      </c>
    </row>
    <row r="57" spans="1:9" x14ac:dyDescent="0.25">
      <c r="A57" s="52"/>
      <c r="B57" s="47" t="s">
        <v>146</v>
      </c>
      <c r="C57" s="42">
        <f>'PCT TALLY'!F57</f>
        <v>0</v>
      </c>
      <c r="D57" s="42">
        <f>'PCT TALLY (2)'!F57</f>
        <v>0</v>
      </c>
      <c r="E57" s="42">
        <f>'PCT TALLY (3)'!F57</f>
        <v>0</v>
      </c>
      <c r="F57" s="42">
        <f>'PCT TALLY (4)'!F57</f>
        <v>0</v>
      </c>
      <c r="G57" s="46">
        <f t="shared" si="0"/>
        <v>0</v>
      </c>
      <c r="I57" s="44">
        <f>+SUM('Mailed In-TALLY'!G57+'Early-TALLY'!G57)</f>
        <v>0</v>
      </c>
    </row>
    <row r="58" spans="1:9" x14ac:dyDescent="0.25">
      <c r="A58" s="51" t="s">
        <v>56</v>
      </c>
      <c r="B58" s="47" t="s">
        <v>145</v>
      </c>
      <c r="C58" s="42">
        <f>'PCT TALLY'!F58</f>
        <v>2</v>
      </c>
      <c r="D58" s="42">
        <f>'PCT TALLY (2)'!F58</f>
        <v>1</v>
      </c>
      <c r="E58" s="42">
        <f>'PCT TALLY (3)'!F58</f>
        <v>2</v>
      </c>
      <c r="F58" s="42">
        <f>'PCT TALLY (4)'!F58</f>
        <v>5</v>
      </c>
      <c r="G58" s="46">
        <f t="shared" si="0"/>
        <v>10</v>
      </c>
      <c r="I58" s="44">
        <f>+SUM('Mailed In-TALLY'!G58+'Early-TALLY'!G58)</f>
        <v>7</v>
      </c>
    </row>
    <row r="59" spans="1:9" x14ac:dyDescent="0.25">
      <c r="A59" s="52"/>
      <c r="B59" s="47" t="s">
        <v>146</v>
      </c>
      <c r="C59" s="42">
        <f>'PCT TALLY'!F59</f>
        <v>0</v>
      </c>
      <c r="D59" s="42">
        <f>'PCT TALLY (2)'!F59</f>
        <v>0</v>
      </c>
      <c r="E59" s="42">
        <f>'PCT TALLY (3)'!F59</f>
        <v>0</v>
      </c>
      <c r="F59" s="42">
        <f>'PCT TALLY (4)'!F59</f>
        <v>0</v>
      </c>
      <c r="G59" s="46">
        <f t="shared" si="0"/>
        <v>0</v>
      </c>
      <c r="I59" s="44">
        <f>+SUM('Mailed In-TALLY'!G59+'Early-TALLY'!G59)</f>
        <v>0</v>
      </c>
    </row>
    <row r="60" spans="1:9" x14ac:dyDescent="0.25">
      <c r="A60" s="51" t="s">
        <v>57</v>
      </c>
      <c r="B60" s="47" t="s">
        <v>145</v>
      </c>
      <c r="C60" s="42">
        <f>'PCT TALLY'!F60</f>
        <v>2</v>
      </c>
      <c r="D60" s="42">
        <f>'PCT TALLY (2)'!F60</f>
        <v>1</v>
      </c>
      <c r="E60" s="42">
        <f>'PCT TALLY (3)'!F60</f>
        <v>2</v>
      </c>
      <c r="F60" s="42">
        <f>'PCT TALLY (4)'!F60</f>
        <v>5</v>
      </c>
      <c r="G60" s="46">
        <f t="shared" si="0"/>
        <v>10</v>
      </c>
      <c r="I60" s="44">
        <f>+SUM('Mailed In-TALLY'!G60+'Early-TALLY'!G60)</f>
        <v>7</v>
      </c>
    </row>
    <row r="61" spans="1:9" x14ac:dyDescent="0.25">
      <c r="A61" s="52"/>
      <c r="B61" s="47" t="s">
        <v>146</v>
      </c>
      <c r="C61" s="42">
        <f>'PCT TALLY'!F61</f>
        <v>0</v>
      </c>
      <c r="D61" s="42">
        <f>'PCT TALLY (2)'!F61</f>
        <v>0</v>
      </c>
      <c r="E61" s="42">
        <f>'PCT TALLY (3)'!F61</f>
        <v>0</v>
      </c>
      <c r="F61" s="42">
        <f>'PCT TALLY (4)'!F61</f>
        <v>0</v>
      </c>
      <c r="G61" s="46">
        <f t="shared" si="0"/>
        <v>0</v>
      </c>
      <c r="I61" s="44">
        <f>+SUM('Mailed In-TALLY'!G61+'Early-TALLY'!G61)</f>
        <v>0</v>
      </c>
    </row>
    <row r="62" spans="1:9" x14ac:dyDescent="0.25">
      <c r="A62" s="51" t="s">
        <v>58</v>
      </c>
      <c r="B62" s="47" t="s">
        <v>145</v>
      </c>
      <c r="C62" s="42">
        <f>'PCT TALLY'!F62</f>
        <v>2</v>
      </c>
      <c r="D62" s="42">
        <f>'PCT TALLY (2)'!F62</f>
        <v>1</v>
      </c>
      <c r="E62" s="42">
        <f>'PCT TALLY (3)'!F62</f>
        <v>2</v>
      </c>
      <c r="F62" s="42">
        <f>'PCT TALLY (4)'!F62</f>
        <v>5</v>
      </c>
      <c r="G62" s="46">
        <f t="shared" si="0"/>
        <v>10</v>
      </c>
      <c r="I62" s="44">
        <f>+SUM('Mailed In-TALLY'!G62+'Early-TALLY'!G62)</f>
        <v>7</v>
      </c>
    </row>
    <row r="63" spans="1:9" x14ac:dyDescent="0.25">
      <c r="A63" s="52"/>
      <c r="B63" s="47" t="s">
        <v>146</v>
      </c>
      <c r="C63" s="42">
        <f>'PCT TALLY'!F63</f>
        <v>0</v>
      </c>
      <c r="D63" s="42">
        <f>'PCT TALLY (2)'!F63</f>
        <v>0</v>
      </c>
      <c r="E63" s="42">
        <f>'PCT TALLY (3)'!F63</f>
        <v>0</v>
      </c>
      <c r="F63" s="42">
        <f>'PCT TALLY (4)'!F63</f>
        <v>0</v>
      </c>
      <c r="G63" s="46">
        <f t="shared" si="0"/>
        <v>0</v>
      </c>
      <c r="I63" s="44">
        <f>+SUM('Mailed In-TALLY'!G63+'Early-TALLY'!G63)</f>
        <v>0</v>
      </c>
    </row>
    <row r="64" spans="1:9" x14ac:dyDescent="0.25">
      <c r="A64" s="51" t="s">
        <v>59</v>
      </c>
      <c r="B64" s="47" t="s">
        <v>145</v>
      </c>
      <c r="C64" s="42">
        <f>'PCT TALLY'!F64</f>
        <v>1</v>
      </c>
      <c r="D64" s="42">
        <f>'PCT TALLY (2)'!F64</f>
        <v>1</v>
      </c>
      <c r="E64" s="42">
        <f>'PCT TALLY (3)'!F64</f>
        <v>2</v>
      </c>
      <c r="F64" s="42">
        <f>'PCT TALLY (4)'!F64</f>
        <v>5</v>
      </c>
      <c r="G64" s="46">
        <f t="shared" si="0"/>
        <v>9</v>
      </c>
      <c r="I64" s="44">
        <f>+SUM('Mailed In-TALLY'!G64+'Early-TALLY'!G64)</f>
        <v>6</v>
      </c>
    </row>
    <row r="65" spans="1:9" x14ac:dyDescent="0.25">
      <c r="A65" s="52"/>
      <c r="B65" s="47" t="s">
        <v>146</v>
      </c>
      <c r="C65" s="42">
        <f>'PCT TALLY'!F65</f>
        <v>1</v>
      </c>
      <c r="D65" s="42">
        <f>'PCT TALLY (2)'!F65</f>
        <v>0</v>
      </c>
      <c r="E65" s="42">
        <f>'PCT TALLY (3)'!F65</f>
        <v>0</v>
      </c>
      <c r="F65" s="42">
        <f>'PCT TALLY (4)'!F65</f>
        <v>0</v>
      </c>
      <c r="G65" s="46">
        <f t="shared" si="0"/>
        <v>1</v>
      </c>
      <c r="I65" s="44">
        <f>+SUM('Mailed In-TALLY'!G65+'Early-TALLY'!G65)</f>
        <v>1</v>
      </c>
    </row>
    <row r="66" spans="1:9" x14ac:dyDescent="0.25">
      <c r="A66" s="51" t="s">
        <v>60</v>
      </c>
      <c r="B66" s="47" t="s">
        <v>145</v>
      </c>
      <c r="C66" s="42">
        <f>'PCT TALLY'!F66</f>
        <v>2</v>
      </c>
      <c r="D66" s="42">
        <f>'PCT TALLY (2)'!F66</f>
        <v>1</v>
      </c>
      <c r="E66" s="42">
        <f>'PCT TALLY (3)'!F66</f>
        <v>2</v>
      </c>
      <c r="F66" s="42">
        <f>'PCT TALLY (4)'!F66</f>
        <v>5</v>
      </c>
      <c r="G66" s="46">
        <f t="shared" si="0"/>
        <v>10</v>
      </c>
      <c r="I66" s="44">
        <f>+SUM('Mailed In-TALLY'!G66+'Early-TALLY'!G66)</f>
        <v>7</v>
      </c>
    </row>
    <row r="67" spans="1:9" x14ac:dyDescent="0.25">
      <c r="A67" s="52"/>
      <c r="B67" s="47" t="s">
        <v>146</v>
      </c>
      <c r="C67" s="42">
        <f>'PCT TALLY'!F67</f>
        <v>0</v>
      </c>
      <c r="D67" s="42">
        <f>'PCT TALLY (2)'!F67</f>
        <v>0</v>
      </c>
      <c r="E67" s="42">
        <f>'PCT TALLY (3)'!F67</f>
        <v>0</v>
      </c>
      <c r="F67" s="42">
        <f>'PCT TALLY (4)'!F67</f>
        <v>0</v>
      </c>
      <c r="G67" s="46">
        <f t="shared" si="0"/>
        <v>0</v>
      </c>
      <c r="I67" s="44">
        <f>+SUM('Mailed In-TALLY'!G67+'Early-TALLY'!G67)</f>
        <v>0</v>
      </c>
    </row>
    <row r="68" spans="1:9" x14ac:dyDescent="0.25">
      <c r="A68" s="51" t="s">
        <v>61</v>
      </c>
      <c r="B68" s="47" t="s">
        <v>145</v>
      </c>
      <c r="C68" s="42">
        <f>'PCT TALLY'!F68</f>
        <v>1</v>
      </c>
      <c r="D68" s="42">
        <f>'PCT TALLY (2)'!F68</f>
        <v>1</v>
      </c>
      <c r="E68" s="42">
        <f>'PCT TALLY (3)'!F68</f>
        <v>2</v>
      </c>
      <c r="F68" s="42">
        <f>'PCT TALLY (4)'!F68</f>
        <v>5</v>
      </c>
      <c r="G68" s="46">
        <f t="shared" si="0"/>
        <v>9</v>
      </c>
      <c r="I68" s="44">
        <f>+SUM('Mailed In-TALLY'!G68+'Early-TALLY'!G68)</f>
        <v>7</v>
      </c>
    </row>
    <row r="69" spans="1:9" x14ac:dyDescent="0.25">
      <c r="A69" s="52"/>
      <c r="B69" s="47" t="s">
        <v>146</v>
      </c>
      <c r="C69" s="42">
        <f>'PCT TALLY'!F69</f>
        <v>1</v>
      </c>
      <c r="D69" s="42">
        <f>'PCT TALLY (2)'!F69</f>
        <v>0</v>
      </c>
      <c r="E69" s="42">
        <f>'PCT TALLY (3)'!F69</f>
        <v>0</v>
      </c>
      <c r="F69" s="42">
        <f>'PCT TALLY (4)'!F69</f>
        <v>0</v>
      </c>
      <c r="G69" s="46">
        <f t="shared" si="0"/>
        <v>1</v>
      </c>
      <c r="I69" s="44">
        <f>+SUM('Mailed In-TALLY'!G69+'Early-TALLY'!G69)</f>
        <v>0</v>
      </c>
    </row>
    <row r="70" spans="1:9" x14ac:dyDescent="0.25">
      <c r="A70" s="51" t="s">
        <v>142</v>
      </c>
      <c r="B70" s="47" t="s">
        <v>145</v>
      </c>
      <c r="C70" s="42">
        <f>'PCT TALLY'!F70</f>
        <v>2</v>
      </c>
      <c r="D70" s="42">
        <f>'PCT TALLY (2)'!F70</f>
        <v>1</v>
      </c>
      <c r="E70" s="42">
        <f>'PCT TALLY (3)'!F70</f>
        <v>2</v>
      </c>
      <c r="F70" s="42">
        <f>'PCT TALLY (4)'!F70</f>
        <v>4</v>
      </c>
      <c r="G70" s="46">
        <f t="shared" si="0"/>
        <v>9</v>
      </c>
      <c r="I70" s="44">
        <f>+SUM('Mailed In-TALLY'!G70+'Early-TALLY'!G70)</f>
        <v>7</v>
      </c>
    </row>
    <row r="71" spans="1:9" x14ac:dyDescent="0.25">
      <c r="A71" s="52"/>
      <c r="B71" s="47" t="s">
        <v>146</v>
      </c>
      <c r="C71" s="42">
        <f>'PCT TALLY'!F71</f>
        <v>0</v>
      </c>
      <c r="D71" s="42">
        <f>'PCT TALLY (2)'!F71</f>
        <v>0</v>
      </c>
      <c r="E71" s="42">
        <f>'PCT TALLY (3)'!F71</f>
        <v>0</v>
      </c>
      <c r="F71" s="42">
        <f>'PCT TALLY (4)'!F71</f>
        <v>0</v>
      </c>
      <c r="G71" s="46">
        <f t="shared" si="0"/>
        <v>0</v>
      </c>
      <c r="I71" s="44">
        <f>+SUM('Mailed In-TALLY'!G71+'Early-TALLY'!G71)</f>
        <v>0</v>
      </c>
    </row>
    <row r="72" spans="1:9" x14ac:dyDescent="0.25">
      <c r="A72" s="51" t="s">
        <v>143</v>
      </c>
      <c r="B72" s="47" t="s">
        <v>145</v>
      </c>
      <c r="C72" s="42">
        <f>'PCT TALLY'!F72</f>
        <v>1</v>
      </c>
      <c r="D72" s="42">
        <f>'PCT TALLY (2)'!F72</f>
        <v>1</v>
      </c>
      <c r="E72" s="42">
        <f>'PCT TALLY (3)'!F72</f>
        <v>2</v>
      </c>
      <c r="F72" s="42">
        <f>'PCT TALLY (4)'!F72</f>
        <v>4</v>
      </c>
      <c r="G72" s="46">
        <f t="shared" si="0"/>
        <v>8</v>
      </c>
      <c r="I72" s="44">
        <f>+SUM('Mailed In-TALLY'!G72+'Early-TALLY'!G72)</f>
        <v>7</v>
      </c>
    </row>
    <row r="73" spans="1:9" x14ac:dyDescent="0.25">
      <c r="A73" s="52"/>
      <c r="B73" s="47" t="s">
        <v>146</v>
      </c>
      <c r="C73" s="42">
        <f>'PCT TALLY'!F73</f>
        <v>1</v>
      </c>
      <c r="D73" s="42">
        <f>'PCT TALLY (2)'!F73</f>
        <v>0</v>
      </c>
      <c r="E73" s="42">
        <f>'PCT TALLY (3)'!F73</f>
        <v>0</v>
      </c>
      <c r="F73" s="42">
        <f>'PCT TALLY (4)'!F73</f>
        <v>1</v>
      </c>
      <c r="G73" s="46">
        <f t="shared" si="0"/>
        <v>2</v>
      </c>
      <c r="I73" s="44">
        <f>+SUM('Mailed In-TALLY'!G73+'Early-TALLY'!G73)</f>
        <v>0</v>
      </c>
    </row>
    <row r="74" spans="1:9" x14ac:dyDescent="0.25">
      <c r="A74" s="51" t="s">
        <v>144</v>
      </c>
      <c r="B74" s="47" t="s">
        <v>145</v>
      </c>
      <c r="C74" s="42">
        <f>'PCT TALLY'!F74</f>
        <v>2</v>
      </c>
      <c r="D74" s="42">
        <f>'PCT TALLY (2)'!F74</f>
        <v>1</v>
      </c>
      <c r="E74" s="42">
        <f>'PCT TALLY (3)'!F74</f>
        <v>2</v>
      </c>
      <c r="F74" s="42">
        <f>'PCT TALLY (4)'!F74</f>
        <v>5</v>
      </c>
      <c r="G74" s="46">
        <f t="shared" ref="G74:G75" si="1">+SUM(C74+D74+E74+F74)</f>
        <v>10</v>
      </c>
      <c r="I74" s="44">
        <f>+SUM('Mailed In-TALLY'!G74+'Early-TALLY'!G74)</f>
        <v>7</v>
      </c>
    </row>
    <row r="75" spans="1:9" x14ac:dyDescent="0.25">
      <c r="A75" s="52"/>
      <c r="B75" s="47" t="s">
        <v>146</v>
      </c>
      <c r="C75" s="42">
        <f>'PCT TALLY'!F75</f>
        <v>0</v>
      </c>
      <c r="D75" s="42">
        <f>'PCT TALLY (2)'!F75</f>
        <v>0</v>
      </c>
      <c r="E75" s="42">
        <f>'PCT TALLY (3)'!F75</f>
        <v>0</v>
      </c>
      <c r="F75" s="42">
        <f>'PCT TALLY (4)'!F75</f>
        <v>0</v>
      </c>
      <c r="G75" s="46">
        <f t="shared" si="1"/>
        <v>0</v>
      </c>
      <c r="I75" s="44">
        <f>+SUM('Mailed In-TALLY'!G75+'Early-TALLY'!G75)</f>
        <v>0</v>
      </c>
    </row>
  </sheetData>
  <mergeCells count="23">
    <mergeCell ref="A54:A55"/>
    <mergeCell ref="A56:A57"/>
    <mergeCell ref="A66:A67"/>
    <mergeCell ref="A58:A59"/>
    <mergeCell ref="A60:A61"/>
    <mergeCell ref="A62:A63"/>
    <mergeCell ref="A64:A65"/>
    <mergeCell ref="A68:A69"/>
    <mergeCell ref="A70:A71"/>
    <mergeCell ref="A72:A73"/>
    <mergeCell ref="A74:A75"/>
    <mergeCell ref="A1:I1"/>
    <mergeCell ref="A9:A11"/>
    <mergeCell ref="A12:A13"/>
    <mergeCell ref="A14:A22"/>
    <mergeCell ref="A23:A25"/>
    <mergeCell ref="A26:A28"/>
    <mergeCell ref="A29:A31"/>
    <mergeCell ref="A32:A33"/>
    <mergeCell ref="A36:A37"/>
    <mergeCell ref="A39:A40"/>
    <mergeCell ref="A50:A51"/>
    <mergeCell ref="A52:A53"/>
  </mergeCells>
  <phoneticPr fontId="12" type="noConversion"/>
  <pageMargins left="0.25" right="0.25" top="0.75" bottom="0.75" header="0.3" footer="0.3"/>
  <pageSetup paperSize="5" scale="88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4BE2-9BC6-4ACA-91D5-C87523E62FCD}">
  <dimension ref="A1:C75"/>
  <sheetViews>
    <sheetView workbookViewId="0">
      <selection activeCell="C18" sqref="C18"/>
    </sheetView>
  </sheetViews>
  <sheetFormatPr defaultRowHeight="15" x14ac:dyDescent="0.25"/>
  <cols>
    <col min="1" max="1" width="22.140625" customWidth="1"/>
    <col min="2" max="2" width="25.7109375" bestFit="1" customWidth="1"/>
    <col min="3" max="3" width="24.5703125" customWidth="1"/>
  </cols>
  <sheetData>
    <row r="1" spans="1:3" ht="21" x14ac:dyDescent="0.25">
      <c r="A1" s="63" t="s">
        <v>93</v>
      </c>
    </row>
    <row r="2" spans="1:3" hidden="1" x14ac:dyDescent="0.25"/>
    <row r="3" spans="1:3" hidden="1" x14ac:dyDescent="0.25"/>
    <row r="4" spans="1:3" hidden="1" x14ac:dyDescent="0.25"/>
    <row r="5" spans="1:3" hidden="1" x14ac:dyDescent="0.25"/>
    <row r="6" spans="1:3" hidden="1" x14ac:dyDescent="0.25"/>
    <row r="7" spans="1:3" hidden="1" x14ac:dyDescent="0.25"/>
    <row r="8" spans="1:3" ht="57" thickBot="1" x14ac:dyDescent="0.35">
      <c r="C8" s="62" t="s">
        <v>147</v>
      </c>
    </row>
    <row r="9" spans="1:3" ht="25.5" customHeight="1" thickBot="1" x14ac:dyDescent="0.3">
      <c r="A9" s="51" t="s">
        <v>77</v>
      </c>
      <c r="B9" s="40" t="s">
        <v>95</v>
      </c>
      <c r="C9" s="43">
        <f>'TOTAL TALLY'!I9</f>
        <v>2</v>
      </c>
    </row>
    <row r="10" spans="1:3" ht="25.5" customHeight="1" thickBot="1" x14ac:dyDescent="0.3">
      <c r="A10" s="55"/>
      <c r="B10" s="40" t="s">
        <v>96</v>
      </c>
      <c r="C10" s="43">
        <f>'TOTAL TALLY'!I10</f>
        <v>5</v>
      </c>
    </row>
    <row r="11" spans="1:3" ht="25.5" customHeight="1" thickBot="1" x14ac:dyDescent="0.3">
      <c r="A11" s="52"/>
      <c r="B11" s="40" t="s">
        <v>97</v>
      </c>
      <c r="C11" s="43">
        <f>'TOTAL TALLY'!I11</f>
        <v>0</v>
      </c>
    </row>
    <row r="12" spans="1:3" ht="25.5" customHeight="1" thickBot="1" x14ac:dyDescent="0.3">
      <c r="A12" s="51" t="s">
        <v>98</v>
      </c>
      <c r="B12" s="40" t="s">
        <v>99</v>
      </c>
      <c r="C12" s="43">
        <f>'TOTAL TALLY'!I12</f>
        <v>1</v>
      </c>
    </row>
    <row r="13" spans="1:3" ht="25.5" customHeight="1" thickBot="1" x14ac:dyDescent="0.3">
      <c r="A13" s="52"/>
      <c r="B13" s="40" t="s">
        <v>100</v>
      </c>
      <c r="C13" s="43">
        <f>'TOTAL TALLY'!I13</f>
        <v>6</v>
      </c>
    </row>
    <row r="14" spans="1:3" ht="25.5" customHeight="1" thickBot="1" x14ac:dyDescent="0.3">
      <c r="A14" s="51" t="s">
        <v>78</v>
      </c>
      <c r="B14" s="40" t="s">
        <v>101</v>
      </c>
      <c r="C14" s="43">
        <f>'TOTAL TALLY'!I14</f>
        <v>0</v>
      </c>
    </row>
    <row r="15" spans="1:3" ht="25.5" customHeight="1" thickBot="1" x14ac:dyDescent="0.3">
      <c r="A15" s="55"/>
      <c r="B15" s="40" t="s">
        <v>102</v>
      </c>
      <c r="C15" s="43">
        <f>'TOTAL TALLY'!I15</f>
        <v>0</v>
      </c>
    </row>
    <row r="16" spans="1:3" ht="25.5" customHeight="1" thickBot="1" x14ac:dyDescent="0.3">
      <c r="A16" s="55"/>
      <c r="B16" s="40" t="s">
        <v>103</v>
      </c>
      <c r="C16" s="43">
        <f>'TOTAL TALLY'!I16</f>
        <v>0</v>
      </c>
    </row>
    <row r="17" spans="1:3" ht="25.5" customHeight="1" thickBot="1" x14ac:dyDescent="0.3">
      <c r="A17" s="55"/>
      <c r="B17" s="47" t="s">
        <v>104</v>
      </c>
      <c r="C17" s="43">
        <f>'TOTAL TALLY'!I17</f>
        <v>0</v>
      </c>
    </row>
    <row r="18" spans="1:3" ht="25.5" customHeight="1" thickBot="1" x14ac:dyDescent="0.3">
      <c r="A18" s="55"/>
      <c r="B18" s="40" t="s">
        <v>105</v>
      </c>
      <c r="C18" s="43">
        <f>'TOTAL TALLY'!I18</f>
        <v>0</v>
      </c>
    </row>
    <row r="19" spans="1:3" ht="25.5" customHeight="1" thickBot="1" x14ac:dyDescent="0.3">
      <c r="A19" s="55"/>
      <c r="B19" s="40" t="s">
        <v>106</v>
      </c>
      <c r="C19" s="43">
        <f>'TOTAL TALLY'!I19</f>
        <v>0</v>
      </c>
    </row>
    <row r="20" spans="1:3" ht="25.5" customHeight="1" thickBot="1" x14ac:dyDescent="0.3">
      <c r="A20" s="55"/>
      <c r="B20" s="40" t="s">
        <v>107</v>
      </c>
      <c r="C20" s="43">
        <f>'TOTAL TALLY'!I20</f>
        <v>1</v>
      </c>
    </row>
    <row r="21" spans="1:3" ht="25.5" customHeight="1" thickBot="1" x14ac:dyDescent="0.3">
      <c r="A21" s="55"/>
      <c r="B21" s="40" t="s">
        <v>108</v>
      </c>
      <c r="C21" s="43">
        <f>'TOTAL TALLY'!I21</f>
        <v>6</v>
      </c>
    </row>
    <row r="22" spans="1:3" ht="25.5" customHeight="1" thickBot="1" x14ac:dyDescent="0.3">
      <c r="A22" s="52"/>
      <c r="B22" s="40" t="s">
        <v>109</v>
      </c>
      <c r="C22" s="43">
        <f>'TOTAL TALLY'!I22</f>
        <v>0</v>
      </c>
    </row>
    <row r="23" spans="1:3" ht="25.5" customHeight="1" thickBot="1" x14ac:dyDescent="0.3">
      <c r="A23" s="51" t="s">
        <v>110</v>
      </c>
      <c r="B23" s="40" t="s">
        <v>111</v>
      </c>
      <c r="C23" s="43">
        <f>'TOTAL TALLY'!I23</f>
        <v>2</v>
      </c>
    </row>
    <row r="24" spans="1:3" ht="25.5" customHeight="1" thickBot="1" x14ac:dyDescent="0.3">
      <c r="A24" s="55"/>
      <c r="B24" s="40" t="s">
        <v>112</v>
      </c>
      <c r="C24" s="43">
        <f>'TOTAL TALLY'!I24</f>
        <v>3</v>
      </c>
    </row>
    <row r="25" spans="1:3" ht="25.5" customHeight="1" thickBot="1" x14ac:dyDescent="0.3">
      <c r="A25" s="52"/>
      <c r="B25" s="40" t="s">
        <v>113</v>
      </c>
      <c r="C25" s="43">
        <f>'TOTAL TALLY'!I25</f>
        <v>2</v>
      </c>
    </row>
    <row r="26" spans="1:3" ht="25.5" customHeight="1" thickBot="1" x14ac:dyDescent="0.3">
      <c r="A26" s="51" t="s">
        <v>79</v>
      </c>
      <c r="B26" s="40" t="s">
        <v>114</v>
      </c>
      <c r="C26" s="43">
        <f>'TOTAL TALLY'!I26</f>
        <v>1</v>
      </c>
    </row>
    <row r="27" spans="1:3" ht="25.5" customHeight="1" thickBot="1" x14ac:dyDescent="0.3">
      <c r="A27" s="55"/>
      <c r="B27" s="40" t="s">
        <v>115</v>
      </c>
      <c r="C27" s="43">
        <f>'TOTAL TALLY'!I27</f>
        <v>4</v>
      </c>
    </row>
    <row r="28" spans="1:3" ht="25.5" customHeight="1" thickBot="1" x14ac:dyDescent="0.3">
      <c r="A28" s="52"/>
      <c r="B28" s="40" t="s">
        <v>116</v>
      </c>
      <c r="C28" s="43">
        <f>'TOTAL TALLY'!I28</f>
        <v>1</v>
      </c>
    </row>
    <row r="29" spans="1:3" ht="25.5" customHeight="1" thickBot="1" x14ac:dyDescent="0.3">
      <c r="A29" s="51" t="s">
        <v>80</v>
      </c>
      <c r="B29" s="40" t="s">
        <v>117</v>
      </c>
      <c r="C29" s="43">
        <f>'TOTAL TALLY'!I29</f>
        <v>5</v>
      </c>
    </row>
    <row r="30" spans="1:3" ht="25.5" customHeight="1" thickBot="1" x14ac:dyDescent="0.3">
      <c r="A30" s="55"/>
      <c r="B30" s="40" t="s">
        <v>118</v>
      </c>
      <c r="C30" s="43">
        <f>'TOTAL TALLY'!I30</f>
        <v>1</v>
      </c>
    </row>
    <row r="31" spans="1:3" ht="25.5" customHeight="1" thickBot="1" x14ac:dyDescent="0.3">
      <c r="A31" s="52"/>
      <c r="B31" s="40" t="s">
        <v>119</v>
      </c>
      <c r="C31" s="43">
        <f>'TOTAL TALLY'!I31</f>
        <v>1</v>
      </c>
    </row>
    <row r="32" spans="1:3" ht="25.5" customHeight="1" thickBot="1" x14ac:dyDescent="0.3">
      <c r="A32" s="51" t="s">
        <v>120</v>
      </c>
      <c r="B32" s="40" t="s">
        <v>121</v>
      </c>
      <c r="C32" s="43">
        <f>'TOTAL TALLY'!I32</f>
        <v>8</v>
      </c>
    </row>
    <row r="33" spans="1:3" ht="25.5" customHeight="1" thickBot="1" x14ac:dyDescent="0.3">
      <c r="A33" s="52"/>
      <c r="B33" s="40" t="s">
        <v>122</v>
      </c>
      <c r="C33" s="43">
        <f>'TOTAL TALLY'!I33</f>
        <v>1</v>
      </c>
    </row>
    <row r="34" spans="1:3" ht="25.5" customHeight="1" thickBot="1" x14ac:dyDescent="0.3">
      <c r="A34" s="49" t="s">
        <v>81</v>
      </c>
      <c r="B34" s="47" t="s">
        <v>123</v>
      </c>
      <c r="C34" s="43">
        <f>'TOTAL TALLY'!I34</f>
        <v>7</v>
      </c>
    </row>
    <row r="35" spans="1:3" ht="25.5" customHeight="1" thickBot="1" x14ac:dyDescent="0.3">
      <c r="A35" s="49" t="s">
        <v>82</v>
      </c>
      <c r="B35" s="47" t="s">
        <v>124</v>
      </c>
      <c r="C35" s="43">
        <f>'TOTAL TALLY'!I35</f>
        <v>7</v>
      </c>
    </row>
    <row r="36" spans="1:3" ht="25.5" customHeight="1" thickBot="1" x14ac:dyDescent="0.3">
      <c r="A36" s="51" t="s">
        <v>83</v>
      </c>
      <c r="B36" s="40" t="s">
        <v>125</v>
      </c>
      <c r="C36" s="43">
        <f>'TOTAL TALLY'!I36</f>
        <v>1</v>
      </c>
    </row>
    <row r="37" spans="1:3" ht="25.5" customHeight="1" thickBot="1" x14ac:dyDescent="0.3">
      <c r="A37" s="52"/>
      <c r="B37" s="40" t="s">
        <v>126</v>
      </c>
      <c r="C37" s="43">
        <f>'TOTAL TALLY'!I37</f>
        <v>6</v>
      </c>
    </row>
    <row r="38" spans="1:3" ht="25.5" customHeight="1" thickBot="1" x14ac:dyDescent="0.3">
      <c r="A38" s="50" t="s">
        <v>127</v>
      </c>
      <c r="B38" s="47" t="s">
        <v>128</v>
      </c>
      <c r="C38" s="43">
        <f>'TOTAL TALLY'!I38</f>
        <v>7</v>
      </c>
    </row>
    <row r="39" spans="1:3" ht="25.5" customHeight="1" thickBot="1" x14ac:dyDescent="0.3">
      <c r="A39" s="51" t="s">
        <v>84</v>
      </c>
      <c r="B39" s="40" t="s">
        <v>129</v>
      </c>
      <c r="C39" s="43">
        <f>'TOTAL TALLY'!I39</f>
        <v>4</v>
      </c>
    </row>
    <row r="40" spans="1:3" ht="25.5" customHeight="1" thickBot="1" x14ac:dyDescent="0.3">
      <c r="A40" s="52"/>
      <c r="B40" s="40" t="s">
        <v>130</v>
      </c>
      <c r="C40" s="43">
        <f>'TOTAL TALLY'!I40</f>
        <v>3</v>
      </c>
    </row>
    <row r="41" spans="1:3" ht="25.5" customHeight="1" thickBot="1" x14ac:dyDescent="0.3">
      <c r="A41" s="49" t="s">
        <v>85</v>
      </c>
      <c r="B41" s="47" t="s">
        <v>131</v>
      </c>
      <c r="C41" s="43">
        <f>'TOTAL TALLY'!I41</f>
        <v>7</v>
      </c>
    </row>
    <row r="42" spans="1:3" ht="25.5" customHeight="1" thickBot="1" x14ac:dyDescent="0.3">
      <c r="A42" s="50" t="s">
        <v>132</v>
      </c>
      <c r="B42" s="47" t="s">
        <v>133</v>
      </c>
      <c r="C42" s="43">
        <f>'TOTAL TALLY'!I42</f>
        <v>4</v>
      </c>
    </row>
    <row r="43" spans="1:3" ht="25.5" customHeight="1" thickBot="1" x14ac:dyDescent="0.3">
      <c r="A43" s="50" t="s">
        <v>86</v>
      </c>
      <c r="B43" s="47" t="s">
        <v>134</v>
      </c>
      <c r="C43" s="43">
        <f>'TOTAL TALLY'!I43</f>
        <v>7</v>
      </c>
    </row>
    <row r="44" spans="1:3" ht="25.5" customHeight="1" thickBot="1" x14ac:dyDescent="0.3">
      <c r="A44" s="50" t="s">
        <v>87</v>
      </c>
      <c r="B44" s="47" t="s">
        <v>135</v>
      </c>
      <c r="C44" s="43">
        <f>'TOTAL TALLY'!I44</f>
        <v>7</v>
      </c>
    </row>
    <row r="45" spans="1:3" ht="25.5" customHeight="1" thickBot="1" x14ac:dyDescent="0.3">
      <c r="A45" s="50" t="s">
        <v>88</v>
      </c>
      <c r="B45" s="40" t="s">
        <v>136</v>
      </c>
      <c r="C45" s="43">
        <f>'TOTAL TALLY'!I45</f>
        <v>7</v>
      </c>
    </row>
    <row r="46" spans="1:3" ht="25.5" customHeight="1" thickBot="1" x14ac:dyDescent="0.3">
      <c r="A46" s="49" t="s">
        <v>89</v>
      </c>
      <c r="B46" s="47" t="s">
        <v>137</v>
      </c>
      <c r="C46" s="43">
        <f>'TOTAL TALLY'!I46</f>
        <v>7</v>
      </c>
    </row>
    <row r="47" spans="1:3" ht="25.5" customHeight="1" thickBot="1" x14ac:dyDescent="0.3">
      <c r="A47" s="50" t="s">
        <v>138</v>
      </c>
      <c r="B47" s="47" t="s">
        <v>139</v>
      </c>
      <c r="C47" s="43">
        <f>'TOTAL TALLY'!I47</f>
        <v>7</v>
      </c>
    </row>
    <row r="48" spans="1:3" ht="25.5" customHeight="1" thickBot="1" x14ac:dyDescent="0.3">
      <c r="A48" s="50" t="s">
        <v>90</v>
      </c>
      <c r="B48" s="47" t="s">
        <v>140</v>
      </c>
      <c r="C48" s="43">
        <f>'TOTAL TALLY'!I48</f>
        <v>7</v>
      </c>
    </row>
    <row r="49" spans="1:3" ht="25.5" customHeight="1" thickBot="1" x14ac:dyDescent="0.3">
      <c r="A49" s="50" t="s">
        <v>91</v>
      </c>
      <c r="B49" s="47" t="s">
        <v>141</v>
      </c>
      <c r="C49" s="43">
        <f>'TOTAL TALLY'!I49</f>
        <v>7</v>
      </c>
    </row>
    <row r="50" spans="1:3" ht="25.5" customHeight="1" thickBot="1" x14ac:dyDescent="0.3">
      <c r="A50" s="51" t="s">
        <v>52</v>
      </c>
      <c r="B50" s="47" t="s">
        <v>145</v>
      </c>
      <c r="C50" s="43">
        <f>'TOTAL TALLY'!I50</f>
        <v>7</v>
      </c>
    </row>
    <row r="51" spans="1:3" ht="25.5" customHeight="1" thickBot="1" x14ac:dyDescent="0.3">
      <c r="A51" s="52"/>
      <c r="B51" s="47" t="s">
        <v>146</v>
      </c>
      <c r="C51" s="43">
        <f>'TOTAL TALLY'!I51</f>
        <v>0</v>
      </c>
    </row>
    <row r="52" spans="1:3" ht="25.5" customHeight="1" thickBot="1" x14ac:dyDescent="0.3">
      <c r="A52" s="51" t="s">
        <v>53</v>
      </c>
      <c r="B52" s="47" t="s">
        <v>145</v>
      </c>
      <c r="C52" s="43">
        <f>'TOTAL TALLY'!I52</f>
        <v>7</v>
      </c>
    </row>
    <row r="53" spans="1:3" ht="25.5" customHeight="1" thickBot="1" x14ac:dyDescent="0.3">
      <c r="A53" s="52"/>
      <c r="B53" s="47" t="s">
        <v>146</v>
      </c>
      <c r="C53" s="43">
        <f>'TOTAL TALLY'!I53</f>
        <v>0</v>
      </c>
    </row>
    <row r="54" spans="1:3" ht="25.5" customHeight="1" thickBot="1" x14ac:dyDescent="0.3">
      <c r="A54" s="51" t="s">
        <v>54</v>
      </c>
      <c r="B54" s="47" t="s">
        <v>145</v>
      </c>
      <c r="C54" s="43">
        <f>'TOTAL TALLY'!I54</f>
        <v>7</v>
      </c>
    </row>
    <row r="55" spans="1:3" ht="25.5" customHeight="1" thickBot="1" x14ac:dyDescent="0.3">
      <c r="A55" s="52"/>
      <c r="B55" s="47" t="s">
        <v>146</v>
      </c>
      <c r="C55" s="43">
        <f>'TOTAL TALLY'!I55</f>
        <v>0</v>
      </c>
    </row>
    <row r="56" spans="1:3" ht="25.5" customHeight="1" thickBot="1" x14ac:dyDescent="0.3">
      <c r="A56" s="51" t="s">
        <v>55</v>
      </c>
      <c r="B56" s="47" t="s">
        <v>145</v>
      </c>
      <c r="C56" s="43">
        <f>'TOTAL TALLY'!I56</f>
        <v>7</v>
      </c>
    </row>
    <row r="57" spans="1:3" ht="25.5" customHeight="1" thickBot="1" x14ac:dyDescent="0.3">
      <c r="A57" s="52"/>
      <c r="B57" s="47" t="s">
        <v>146</v>
      </c>
      <c r="C57" s="43">
        <f>'TOTAL TALLY'!I57</f>
        <v>0</v>
      </c>
    </row>
    <row r="58" spans="1:3" ht="25.5" customHeight="1" thickBot="1" x14ac:dyDescent="0.3">
      <c r="A58" s="51" t="s">
        <v>56</v>
      </c>
      <c r="B58" s="47" t="s">
        <v>145</v>
      </c>
      <c r="C58" s="43">
        <f>'TOTAL TALLY'!I58</f>
        <v>7</v>
      </c>
    </row>
    <row r="59" spans="1:3" ht="25.5" customHeight="1" thickBot="1" x14ac:dyDescent="0.3">
      <c r="A59" s="52"/>
      <c r="B59" s="47" t="s">
        <v>146</v>
      </c>
      <c r="C59" s="43">
        <f>'TOTAL TALLY'!I59</f>
        <v>0</v>
      </c>
    </row>
    <row r="60" spans="1:3" ht="25.5" customHeight="1" thickBot="1" x14ac:dyDescent="0.3">
      <c r="A60" s="51" t="s">
        <v>57</v>
      </c>
      <c r="B60" s="47" t="s">
        <v>145</v>
      </c>
      <c r="C60" s="43">
        <f>'TOTAL TALLY'!I60</f>
        <v>7</v>
      </c>
    </row>
    <row r="61" spans="1:3" ht="25.5" customHeight="1" thickBot="1" x14ac:dyDescent="0.3">
      <c r="A61" s="52"/>
      <c r="B61" s="47" t="s">
        <v>146</v>
      </c>
      <c r="C61" s="43">
        <f>'TOTAL TALLY'!I61</f>
        <v>0</v>
      </c>
    </row>
    <row r="62" spans="1:3" ht="25.5" customHeight="1" thickBot="1" x14ac:dyDescent="0.3">
      <c r="A62" s="51" t="s">
        <v>58</v>
      </c>
      <c r="B62" s="47" t="s">
        <v>145</v>
      </c>
      <c r="C62" s="43">
        <f>'TOTAL TALLY'!I62</f>
        <v>7</v>
      </c>
    </row>
    <row r="63" spans="1:3" ht="25.5" customHeight="1" thickBot="1" x14ac:dyDescent="0.3">
      <c r="A63" s="52"/>
      <c r="B63" s="47" t="s">
        <v>146</v>
      </c>
      <c r="C63" s="43">
        <f>'TOTAL TALLY'!I63</f>
        <v>0</v>
      </c>
    </row>
    <row r="64" spans="1:3" ht="25.5" customHeight="1" thickBot="1" x14ac:dyDescent="0.3">
      <c r="A64" s="51" t="s">
        <v>59</v>
      </c>
      <c r="B64" s="47" t="s">
        <v>145</v>
      </c>
      <c r="C64" s="43">
        <f>'TOTAL TALLY'!I64</f>
        <v>6</v>
      </c>
    </row>
    <row r="65" spans="1:3" ht="25.5" customHeight="1" thickBot="1" x14ac:dyDescent="0.3">
      <c r="A65" s="52"/>
      <c r="B65" s="47" t="s">
        <v>146</v>
      </c>
      <c r="C65" s="43">
        <f>'TOTAL TALLY'!I65</f>
        <v>1</v>
      </c>
    </row>
    <row r="66" spans="1:3" ht="25.5" customHeight="1" thickBot="1" x14ac:dyDescent="0.3">
      <c r="A66" s="51" t="s">
        <v>60</v>
      </c>
      <c r="B66" s="47" t="s">
        <v>145</v>
      </c>
      <c r="C66" s="43">
        <f>'TOTAL TALLY'!I66</f>
        <v>7</v>
      </c>
    </row>
    <row r="67" spans="1:3" ht="25.5" customHeight="1" thickBot="1" x14ac:dyDescent="0.3">
      <c r="A67" s="52"/>
      <c r="B67" s="47" t="s">
        <v>146</v>
      </c>
      <c r="C67" s="43">
        <f>'TOTAL TALLY'!I67</f>
        <v>0</v>
      </c>
    </row>
    <row r="68" spans="1:3" ht="25.5" customHeight="1" thickBot="1" x14ac:dyDescent="0.3">
      <c r="A68" s="51" t="s">
        <v>61</v>
      </c>
      <c r="B68" s="47" t="s">
        <v>145</v>
      </c>
      <c r="C68" s="43">
        <f>'TOTAL TALLY'!I68</f>
        <v>7</v>
      </c>
    </row>
    <row r="69" spans="1:3" ht="25.5" customHeight="1" thickBot="1" x14ac:dyDescent="0.3">
      <c r="A69" s="52"/>
      <c r="B69" s="47" t="s">
        <v>146</v>
      </c>
      <c r="C69" s="43">
        <f>'TOTAL TALLY'!I69</f>
        <v>0</v>
      </c>
    </row>
    <row r="70" spans="1:3" ht="25.5" customHeight="1" thickBot="1" x14ac:dyDescent="0.3">
      <c r="A70" s="51" t="s">
        <v>142</v>
      </c>
      <c r="B70" s="47" t="s">
        <v>145</v>
      </c>
      <c r="C70" s="43">
        <f>'TOTAL TALLY'!I70</f>
        <v>7</v>
      </c>
    </row>
    <row r="71" spans="1:3" ht="25.5" customHeight="1" thickBot="1" x14ac:dyDescent="0.3">
      <c r="A71" s="52"/>
      <c r="B71" s="47" t="s">
        <v>146</v>
      </c>
      <c r="C71" s="43">
        <f>'TOTAL TALLY'!I71</f>
        <v>0</v>
      </c>
    </row>
    <row r="72" spans="1:3" ht="25.5" customHeight="1" thickBot="1" x14ac:dyDescent="0.3">
      <c r="A72" s="51" t="s">
        <v>143</v>
      </c>
      <c r="B72" s="47" t="s">
        <v>145</v>
      </c>
      <c r="C72" s="43">
        <f>'TOTAL TALLY'!I72</f>
        <v>7</v>
      </c>
    </row>
    <row r="73" spans="1:3" ht="25.5" customHeight="1" thickBot="1" x14ac:dyDescent="0.3">
      <c r="A73" s="52"/>
      <c r="B73" s="47" t="s">
        <v>146</v>
      </c>
      <c r="C73" s="43">
        <f>'TOTAL TALLY'!I73</f>
        <v>0</v>
      </c>
    </row>
    <row r="74" spans="1:3" ht="25.5" customHeight="1" thickBot="1" x14ac:dyDescent="0.3">
      <c r="A74" s="51" t="s">
        <v>144</v>
      </c>
      <c r="B74" s="47" t="s">
        <v>145</v>
      </c>
      <c r="C74" s="43">
        <f>'TOTAL TALLY'!I74</f>
        <v>7</v>
      </c>
    </row>
    <row r="75" spans="1:3" ht="25.5" customHeight="1" x14ac:dyDescent="0.25">
      <c r="A75" s="52"/>
      <c r="B75" s="47" t="s">
        <v>146</v>
      </c>
      <c r="C75" s="43">
        <f>'TOTAL TALLY'!I75</f>
        <v>0</v>
      </c>
    </row>
  </sheetData>
  <mergeCells count="22"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66:A67"/>
    <mergeCell ref="A32:A33"/>
    <mergeCell ref="A36:A37"/>
    <mergeCell ref="A39:A40"/>
    <mergeCell ref="A50:A51"/>
    <mergeCell ref="A52:A53"/>
    <mergeCell ref="A54:A55"/>
    <mergeCell ref="A9:A11"/>
    <mergeCell ref="A12:A13"/>
    <mergeCell ref="A14:A22"/>
    <mergeCell ref="A23:A25"/>
    <mergeCell ref="A26:A28"/>
    <mergeCell ref="A29:A31"/>
  </mergeCells>
  <pageMargins left="0.7" right="0.7" top="0.75" bottom="0.75" header="0.3" footer="0.3"/>
  <pageSetup paperSize="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PCT TALLY</vt:lpstr>
      <vt:lpstr>PCT TALLY (2)</vt:lpstr>
      <vt:lpstr>PCT TALLY (3)</vt:lpstr>
      <vt:lpstr>PCT TALLY (4)</vt:lpstr>
      <vt:lpstr>Mailed In-TALLY</vt:lpstr>
      <vt:lpstr>Early-TALLY</vt:lpstr>
      <vt:lpstr>Election Day-TALLY</vt:lpstr>
      <vt:lpstr>TOTAL TALLY</vt:lpstr>
      <vt:lpstr>EVIP + MIV</vt:lpstr>
      <vt:lpstr>PCT 1-TALLY (BLANK)</vt:lpstr>
      <vt:lpstr>PCT 2-TALLY (BLANK)</vt:lpstr>
      <vt:lpstr>PCT 3-TALLY (BLANK)</vt:lpstr>
      <vt:lpstr>PCT 4-TALLY (BLANK)</vt:lpstr>
      <vt:lpstr>Mailed In-TALLY (BLANK)</vt:lpstr>
      <vt:lpstr>Early-TALLY (BLANK)</vt:lpstr>
      <vt:lpstr>Election Day-TALLY (BLANK)</vt:lpstr>
      <vt:lpstr>TOTAL TALLY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Batla</dc:creator>
  <cp:lastModifiedBy>Jonny Gutierrez</cp:lastModifiedBy>
  <cp:lastPrinted>2026-03-04T04:02:35Z</cp:lastPrinted>
  <dcterms:created xsi:type="dcterms:W3CDTF">2021-10-18T20:04:26Z</dcterms:created>
  <dcterms:modified xsi:type="dcterms:W3CDTF">2026-03-04T04:02:49Z</dcterms:modified>
</cp:coreProperties>
</file>